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ALDERRAMA\Downloads\"/>
    </mc:Choice>
  </mc:AlternateContent>
  <workbookProtection workbookAlgorithmName="SHA-512" workbookHashValue="VuDZeVDzINcbY91+zkVPfOxQB1x4Rp2D33baV7+PGchWRX7ZTPYxdn4XXeWjK3CsXQuwPXnHEuzUmtPVjpqi0A==" workbookSaltValue="GO0OEW1Foa+DSHtY6KicQA==" workbookSpinCount="100000" lockStructure="1"/>
  <bookViews>
    <workbookView xWindow="0" yWindow="0" windowWidth="19200" windowHeight="8235"/>
  </bookViews>
  <sheets>
    <sheet name="contenido" sheetId="1" r:id="rId1"/>
    <sheet name="Reseña" sheetId="3" r:id="rId2"/>
    <sheet name="Resúmen Código de Ética" sheetId="9" r:id="rId3"/>
    <sheet name="Gestion del riesgo" sheetId="4" r:id="rId4"/>
    <sheet name="Antitramites" sheetId="5" r:id="rId5"/>
    <sheet name="Rendicion de Cuentas" sheetId="6" r:id="rId6"/>
    <sheet name="Servicio al ciudadano" sheetId="7" r:id="rId7"/>
    <sheet name="Transparencia" sheetId="8" r:id="rId8"/>
    <sheet name="Seguimiento Oficina de Control " sheetId="11" r:id="rId9"/>
    <sheet name="Hoja1" sheetId="10" r:id="rId10"/>
  </sheets>
  <definedNames>
    <definedName name="_xlnm.Print_Area" localSheetId="6">'Servicio al ciudadano'!$A$1:$F$23</definedName>
    <definedName name="_xlnm.Print_Area" localSheetId="7">Transparencia!$A$1:$G$23</definedName>
  </definedNames>
  <calcPr calcId="152511"/>
</workbook>
</file>

<file path=xl/calcChain.xml><?xml version="1.0" encoding="utf-8"?>
<calcChain xmlns="http://schemas.openxmlformats.org/spreadsheetml/2006/main">
  <c r="D26" i="11" l="1"/>
  <c r="A17" i="5" l="1"/>
  <c r="A23" i="7" s="1"/>
  <c r="A21" i="8" s="1"/>
  <c r="A20" i="6" l="1"/>
</calcChain>
</file>

<file path=xl/sharedStrings.xml><?xml version="1.0" encoding="utf-8"?>
<sst xmlns="http://schemas.openxmlformats.org/spreadsheetml/2006/main" count="436" uniqueCount="316">
  <si>
    <t xml:space="preserve">Plan Anticorrupción y de Atención al Ciudadano                                                                                                                                                                                   </t>
  </si>
  <si>
    <t>Componente 1: Gestión del Riesgo de Corrupción  -Mapa de Riesgos de Corrupción</t>
  </si>
  <si>
    <t>Subcomponente</t>
  </si>
  <si>
    <t xml:space="preserve"> Actividades</t>
  </si>
  <si>
    <t>Meta o producto</t>
  </si>
  <si>
    <t xml:space="preserve">Responsable </t>
  </si>
  <si>
    <t>Fecha programada</t>
  </si>
  <si>
    <t>1.1</t>
  </si>
  <si>
    <t>1.2</t>
  </si>
  <si>
    <t>1.3</t>
  </si>
  <si>
    <t>2.1</t>
  </si>
  <si>
    <t>2.2</t>
  </si>
  <si>
    <t>2.3</t>
  </si>
  <si>
    <t>2.4</t>
  </si>
  <si>
    <t>Mapa de riesgos de corrupción publicado</t>
  </si>
  <si>
    <t>3.1</t>
  </si>
  <si>
    <t>3.2</t>
  </si>
  <si>
    <t>4.1</t>
  </si>
  <si>
    <t>4.2</t>
  </si>
  <si>
    <t>Controles eficaces y eficientes</t>
  </si>
  <si>
    <t>5.1</t>
  </si>
  <si>
    <t>Realizar análisis de causas  y controles - Riesgos de Corrupción</t>
  </si>
  <si>
    <t xml:space="preserve">Informe  de resultados </t>
  </si>
  <si>
    <t>Oficina de Control Interno</t>
  </si>
  <si>
    <t>5.2</t>
  </si>
  <si>
    <t>Realizar seguimiento a la efectividad de los controles incorporados - Riesgos de Corrupción</t>
  </si>
  <si>
    <t>Acto Administrativo</t>
  </si>
  <si>
    <t>Planeacion</t>
  </si>
  <si>
    <t>Socializar la metodologia de Gestion de Riesgo a Lideres de Proceso</t>
  </si>
  <si>
    <t>MECI - Calidad - Planeacion</t>
  </si>
  <si>
    <t>Publicar la Politica de Gestion de Adminsitracion del Riesgo de Corrupcion</t>
  </si>
  <si>
    <t>Elaborar y adoptar a traves de acto administrativo la "Politica de Gestion de Adminsitracion del Riesgo de Corrupcion"</t>
  </si>
  <si>
    <t>Publicacion en Pagina Web</t>
  </si>
  <si>
    <t>Riesgos de corrupción identificados por procesos</t>
  </si>
  <si>
    <t>Realizar identificación riesgos de Corrupcion por procesos</t>
  </si>
  <si>
    <t>Lideres de Proceso</t>
  </si>
  <si>
    <t>Consolidar los riesgos de corrupción identificados</t>
  </si>
  <si>
    <t>Mapa de riesgos de corrupción consolidado</t>
  </si>
  <si>
    <t>Elaborar el mapa de riesgos de corrupción</t>
  </si>
  <si>
    <t>Mapa de riesgos de corrupción</t>
  </si>
  <si>
    <t>Publicar el mapa de riesgos de corrupción definitivo en Pagina Web</t>
  </si>
  <si>
    <t>Mapa de riesgos de corrupción publicado en pagina web</t>
  </si>
  <si>
    <t>23 Procesos Institucionales</t>
  </si>
  <si>
    <t>Socializar el mapa de riesgos de corrupción definitivo utilizando las estrategias establecidas en la politica de comunicaciones</t>
  </si>
  <si>
    <t>Líderes de procesos con riesgos de corrupción identificados
Planeación</t>
  </si>
  <si>
    <t>Monitorear  el cumplimiento de las acciones propuestas para la administración de riesgos de corrupción y retroalimentar a los líderes de proceso</t>
  </si>
  <si>
    <t>Ajustar el Mapa de Riesgos en caso de ser necesarios</t>
  </si>
  <si>
    <t>* Metodologia utilizada con base en el documento DAFP "2016-10-10_Plan_anticorrupcion_servicio_ciudadano_final_v3.xlsx" disponible en "https://www.funcionpublica.gov.co/transparencia-y-acceso-a-informacion-publica"</t>
  </si>
  <si>
    <t>Del 01 de Marzo del 2017 al 17 de Marzo de 2017</t>
  </si>
  <si>
    <r>
      <rPr>
        <b/>
        <sz val="14"/>
        <color theme="3" tint="-0.249977111117893"/>
        <rFont val="Calibri"/>
        <family val="2"/>
        <scheme val="minor"/>
      </rPr>
      <t xml:space="preserve">Subcomponente /proceso 1                                          </t>
    </r>
    <r>
      <rPr>
        <sz val="14"/>
        <color theme="3" tint="-0.249977111117893"/>
        <rFont val="Calibri"/>
        <family val="2"/>
        <scheme val="minor"/>
      </rPr>
      <t xml:space="preserve"> Política de Administración de Riesgos de Corrupción</t>
    </r>
  </si>
  <si>
    <r>
      <rPr>
        <b/>
        <sz val="14"/>
        <color theme="3" tint="-0.249977111117893"/>
        <rFont val="Calibri"/>
        <family val="2"/>
        <scheme val="minor"/>
      </rPr>
      <t xml:space="preserve">Subcomponente/
proceso  2                                                                    </t>
    </r>
    <r>
      <rPr>
        <sz val="14"/>
        <color theme="3" tint="-0.249977111117893"/>
        <rFont val="Calibri"/>
        <family val="2"/>
        <scheme val="minor"/>
      </rPr>
      <t xml:space="preserve">  Construcción del Mapa de Riesgos de Corrupción</t>
    </r>
  </si>
  <si>
    <r>
      <rPr>
        <b/>
        <sz val="14"/>
        <color theme="3" tint="-0.249977111117893"/>
        <rFont val="Calibri"/>
        <family val="2"/>
        <scheme val="minor"/>
      </rPr>
      <t xml:space="preserve">Subcomponente /proceso 3                                            </t>
    </r>
    <r>
      <rPr>
        <sz val="14"/>
        <color theme="3" tint="-0.249977111117893"/>
        <rFont val="Calibri"/>
        <family val="2"/>
        <scheme val="minor"/>
      </rPr>
      <t xml:space="preserve"> Consulta y divulgación </t>
    </r>
  </si>
  <si>
    <r>
      <rPr>
        <b/>
        <sz val="14"/>
        <color theme="3" tint="-0.249977111117893"/>
        <rFont val="Calibri"/>
        <family val="2"/>
        <scheme val="minor"/>
      </rPr>
      <t>Subcomponente /proceso 4</t>
    </r>
    <r>
      <rPr>
        <sz val="14"/>
        <color theme="3" tint="-0.249977111117893"/>
        <rFont val="Calibri"/>
        <family val="2"/>
        <scheme val="minor"/>
      </rPr>
      <t xml:space="preserve">                                           Monitoreo o revisión</t>
    </r>
  </si>
  <si>
    <r>
      <t xml:space="preserve">Matriz de seguimiento </t>
    </r>
    <r>
      <rPr>
        <u/>
        <sz val="10"/>
        <color theme="3" tint="-0.249977111117893"/>
        <rFont val="Calibri"/>
        <family val="2"/>
        <scheme val="minor"/>
      </rPr>
      <t>semestral</t>
    </r>
    <r>
      <rPr>
        <sz val="10"/>
        <color theme="3" tint="-0.249977111117893"/>
        <rFont val="Calibri"/>
        <family val="2"/>
        <scheme val="minor"/>
      </rPr>
      <t xml:space="preserve"> al Mapa de Riesgos de Corrupcion</t>
    </r>
  </si>
  <si>
    <r>
      <rPr>
        <b/>
        <sz val="14"/>
        <color theme="3" tint="-0.249977111117893"/>
        <rFont val="Calibri"/>
        <family val="2"/>
        <scheme val="minor"/>
      </rPr>
      <t>Subcomponente/
proceso 5</t>
    </r>
    <r>
      <rPr>
        <sz val="14"/>
        <color theme="3" tint="-0.249977111117893"/>
        <rFont val="Calibri"/>
        <family val="2"/>
        <scheme val="minor"/>
      </rPr>
      <t xml:space="preserve"> Seguimiento</t>
    </r>
  </si>
  <si>
    <t>31 de Mayo de 2017
28 de Noviembre de 2017</t>
  </si>
  <si>
    <t xml:space="preserve">2 Informe de resultados </t>
  </si>
  <si>
    <t>30 de Agosto de 2017
28 de Noviembre de 2017</t>
  </si>
  <si>
    <t>Plan Anticorrupción y de Atención al Ciudadano</t>
  </si>
  <si>
    <t>Componente 2:  Estrategia Antitrámites</t>
  </si>
  <si>
    <t>DATOS TRÁMITES A RACIONALIZAR</t>
  </si>
  <si>
    <t>TIPO DE RACIONALIZACIÓN</t>
  </si>
  <si>
    <t>PLAN DE EJECUCIÓN</t>
  </si>
  <si>
    <t>Situación actual</t>
  </si>
  <si>
    <t>Mejora a implementar</t>
  </si>
  <si>
    <t>Beneficio al ciudadano y/o entidad</t>
  </si>
  <si>
    <t>Tipo racionalización</t>
  </si>
  <si>
    <t>Acciones racionalización</t>
  </si>
  <si>
    <t>Fecha inicio</t>
  </si>
  <si>
    <t>Fecha final</t>
  </si>
  <si>
    <t>Responsable</t>
  </si>
  <si>
    <t>Normativa</t>
  </si>
  <si>
    <t>Administrativa</t>
  </si>
  <si>
    <t>Proceso Priorizado</t>
  </si>
  <si>
    <t>Procedimiento o Tramite</t>
  </si>
  <si>
    <t>Tecnológica</t>
  </si>
  <si>
    <t>Contratacion</t>
  </si>
  <si>
    <t>Gestion Sistemas de Informacion</t>
  </si>
  <si>
    <t>Tramites priorizados en SUIT</t>
  </si>
  <si>
    <t>Actualizar los procedimientos priorizados e inscritos en el SUIT</t>
  </si>
  <si>
    <t>Ventanilla unica de correspondencia</t>
  </si>
  <si>
    <t>Implementar el sistema de Ventanilla unica de correspondencia</t>
  </si>
  <si>
    <t>El Hospital en cumplimiento de la normatividad aplicable en materia de tramites, realizó el cargue de la información relacionada en la plataforma SUIT, la cual fué validada por el DAFP pero es necesario actualizarla</t>
  </si>
  <si>
    <t>El Hospital Regional de Sogamoso E.S.E no cuenta con un proceso sistematizado de correspondencia, lo cual general demoras en respuesta, incrimenta el riesgo de perdida de informacion, traspapeleo, copias e impresiones innecesarias, etc</t>
  </si>
  <si>
    <t>Agilidad en tramite y radicacion de documentos, asi como en sus respectivas respuestas.
Disminucion de tiempos, agilidad en tramites, optimizacion de costos</t>
  </si>
  <si>
    <t>Actualizacion de informacion relacionada con tramites priorizados</t>
  </si>
  <si>
    <t>Implementar el Software.
Documentar el procedimeinto de ventanilla unica.
Implementar el Sistema de ventanilla unica</t>
  </si>
  <si>
    <t>Gestion de Sistemas de Informacion (Gestion documental y Sistemas) 
Proceso de Apoyo: Calidad</t>
  </si>
  <si>
    <t xml:space="preserve">Plan Anticorrupción y de Atención al Ciudadano                                                                                                                                                                                                                                        </t>
  </si>
  <si>
    <t>Componente 3:  Rendición de cuentas</t>
  </si>
  <si>
    <t xml:space="preserve">Subcomponente </t>
  </si>
  <si>
    <t>Actividades</t>
  </si>
  <si>
    <t>1.4</t>
  </si>
  <si>
    <t>1.5</t>
  </si>
  <si>
    <t>4.3</t>
  </si>
  <si>
    <t>Gestion Sistemas de Informacion
Proceso de Apoyo: Planeacion Institucional</t>
  </si>
  <si>
    <t>Estados fiancieros y Ejecucion prespuestal publicada trimestralmente en Pagina Web</t>
  </si>
  <si>
    <t>Aparte "Rendicion de Cuentas de Cuentas" actualizado</t>
  </si>
  <si>
    <t>Garantizar espacio de participacion y/o resolucion de inquietudes o preguntas en la Jornada de Rendicion de Cuentas por parte de los asistentes a la misma</t>
  </si>
  <si>
    <t>Formato para la inscripcion de propuestas de organizaciones para internvenir en la Audiencia Publica de Rendicion de Cuentas, diliegnciado.
Acta de Rendicion de cuentas con la explciacion respectiva</t>
  </si>
  <si>
    <t>Incluir las sugerencias de los participantes a la Audiencia de Rendicion de cuentas en los Planes de mejoramiento de la Insitucion</t>
  </si>
  <si>
    <t>Desplegar informacion y/o comunicación interna sobre las responsabilidades de los colaboradores frente a la Rendicion de Cuentas</t>
  </si>
  <si>
    <t>Gestion Sistemas de Informacion (Comunicaciones)
Proceso de Apoyo: Planeacion</t>
  </si>
  <si>
    <t>Campaña de sensibilizacion</t>
  </si>
  <si>
    <t>Planes de mejoramiento</t>
  </si>
  <si>
    <t>Continuar con la aplicación de encuesta de evaluacion de Rendicion de Cuentas, asi com su tabulacion y analisis</t>
  </si>
  <si>
    <t>Publicar en el aparte "Rendicion de Cuentas" de la pagina web, el resultado de la tabulacion de la encuenta aplicada</t>
  </si>
  <si>
    <t>Realizar el reporte oportuno del Acta de Rendicion de Cuentas en la herramienta establecida por la Supersalud</t>
  </si>
  <si>
    <t>Componente 4:  Servicio al Ciudadano</t>
  </si>
  <si>
    <t>Incorporar dentro del Plan de Desarrollo y Planes Operativos Anuales estrategias que garanticen tanto las tematicas relacionadas con Plan Anticorrupcion como de Atencion al Ciudadano</t>
  </si>
  <si>
    <t>Plan Anticorrupción y de Atención al Ciudadano 2017</t>
  </si>
  <si>
    <t>Estrategias incluidas en Plan de Desarrollo y/o Planes Operativos Anuales</t>
  </si>
  <si>
    <t>Presentar en comites los resultados PQRSF para planes de mejora</t>
  </si>
  <si>
    <t>Actulizacion de procedimientos de Trabajo Social y SIAU</t>
  </si>
  <si>
    <t>Incluir en el Plan de Capacitaciones institucional temas relacionados con Atencion al Usuario, humanizacion del servicio para desplegar a traves del proceso de induccion y reinduccion</t>
  </si>
  <si>
    <t>Elaborar y presentar periodicamente informes relacionadso con PQRSF en los comites Institucionales</t>
  </si>
  <si>
    <t>Continuar con la implementacion y aplicación de Encuestas de Satisfaccion al Usuario</t>
  </si>
  <si>
    <t>Componente 5:  Transparencia y Acceso a la Información</t>
  </si>
  <si>
    <t>Indicadores</t>
  </si>
  <si>
    <t>Diagnóstico realizado</t>
  </si>
  <si>
    <t>Diagnóstico elaborado</t>
  </si>
  <si>
    <t># de trámites registrados/# de trámites aprobados</t>
  </si>
  <si>
    <t># de hojas de vida publicadas / # total de servidores y contratistas</t>
  </si>
  <si>
    <t># de contratos publicados / #  contratos celebrados</t>
  </si>
  <si>
    <t>Actualizar las Tablas de Retención Documental - TRD de acuerdo con el nuevo modelo de operación</t>
  </si>
  <si>
    <t>TRD actualizadas</t>
  </si>
  <si>
    <t>Realizar diagnostico de la información institucional publicada en Pagina web versus los requerimientos establecidos en la normatividad de acceso a la informacion</t>
  </si>
  <si>
    <t>Actualizar en el SUIT los tramites Institucionales priorizados y cargados en dicha plataforma</t>
  </si>
  <si>
    <t xml:space="preserve">Incluir en el procedimiento de Contratacion el registro de las hojas de vida de los servidores y contratistas de Función Pública en el SIGEP </t>
  </si>
  <si>
    <t>xx% de las hojas de vida de servidores y contratistas publicadas en el SIGEP</t>
  </si>
  <si>
    <t>Talento Humano - Contratacion</t>
  </si>
  <si>
    <t>Asegurar el registro de los contratos de Función Pública en el SECOP (Colombia Compra Eficiente) y SIA Observa</t>
  </si>
  <si>
    <t>100% de los contratos registrados en el SECOP y SIA Observa</t>
  </si>
  <si>
    <t>Emitir Acto administrativo por parte de la Direccion en donde se especifique el cumplimiento efectivo al principio de gratuidad como: no solicitud de fotoccopias de documento de identificacion como requisito de atencion, entrega de copia de atencion</t>
  </si>
  <si>
    <t>Gerencia - Subgerencia Administrativa y Financiera - Subgerencia Cientifica</t>
  </si>
  <si>
    <t>Acto administrativo</t>
  </si>
  <si>
    <t>Gestión Documental</t>
  </si>
  <si>
    <t>Desplegar la politica Institucional de diversidad funcional a traves de la estrategias plasmadas en el Plan de Comuniciaciones de la Entidad.</t>
  </si>
  <si>
    <t>Despliegue de informacion</t>
  </si>
  <si>
    <t># de estrategias de despliegue implementadas / # de estrategias proyectadas</t>
  </si>
  <si>
    <t>Implementacion de la politica de reduccion de papel en contratacion</t>
  </si>
  <si>
    <t>Los procedimientos propios de la contratacion han generado acumulacion de papel propia de los documentos necesarios y de soporte de cada contrato. En promedio, cada año se realizan 368 contratos aproximadamente y la Entidad no cuenta con infraestructura fisica adicional para continuar el proceso de acumulacion. Por esta razon se ha planteado como estrategia digitalizar los documentos soporte de la contratacion que no requieran firma alguna, cargados de forma digital para consultas posteriores</t>
  </si>
  <si>
    <t>La entidad se beneficiará optimizando sus espacios y archivos.
La consulta será mas efectiva, ya que se buscará en una base de datos digital.</t>
  </si>
  <si>
    <t>Actualizar el procedimiento de contratacion.
Implementar la estrategia de digitalizacion de la contratacion.</t>
  </si>
  <si>
    <t>Juridica - Contratacion</t>
  </si>
  <si>
    <t>Implementar Contratacion digital
Diseñar e implementar Banco de proponentes
Implementar la aprobacion de polizas con sello</t>
  </si>
  <si>
    <t>Gestion Juridica - Gestion de Bienes y servicios</t>
  </si>
  <si>
    <r>
      <t xml:space="preserve">Subcomponente 1                                          </t>
    </r>
    <r>
      <rPr>
        <sz val="14"/>
        <color theme="3"/>
        <rFont val="Calibri"/>
        <family val="2"/>
        <scheme val="minor"/>
      </rPr>
      <t xml:space="preserve"> Información de calidad y en lenguaje comprensible</t>
    </r>
  </si>
  <si>
    <r>
      <t xml:space="preserve">Subcomponente 2                             </t>
    </r>
    <r>
      <rPr>
        <sz val="14"/>
        <color theme="3"/>
        <rFont val="Calibri"/>
        <family val="2"/>
        <scheme val="minor"/>
      </rPr>
      <t xml:space="preserve">               Diálogo de doble vía con la ciudadanía y sus organizaciones</t>
    </r>
  </si>
  <si>
    <r>
      <t xml:space="preserve">Subcomponente 3                                    </t>
    </r>
    <r>
      <rPr>
        <sz val="14"/>
        <color theme="3"/>
        <rFont val="Calibri"/>
        <family val="2"/>
        <scheme val="minor"/>
      </rPr>
      <t xml:space="preserve">             Incentivos para motivar la cultura de la rendición y petición de cuentas</t>
    </r>
  </si>
  <si>
    <r>
      <rPr>
        <b/>
        <sz val="14"/>
        <color theme="3"/>
        <rFont val="Calibri"/>
        <family val="2"/>
        <scheme val="minor"/>
      </rPr>
      <t>Subcomponente 4</t>
    </r>
    <r>
      <rPr>
        <sz val="14"/>
        <color theme="3"/>
        <rFont val="Calibri"/>
        <family val="2"/>
        <scheme val="minor"/>
      </rPr>
      <t xml:space="preserve">                                               Evaluación y retroalimentación a  la gestión institucional</t>
    </r>
  </si>
  <si>
    <r>
      <rPr>
        <b/>
        <sz val="14"/>
        <color theme="3"/>
        <rFont val="Calibri"/>
        <family val="2"/>
        <scheme val="minor"/>
      </rPr>
      <t>Subcomponente 1</t>
    </r>
    <r>
      <rPr>
        <sz val="14"/>
        <color theme="3"/>
        <rFont val="Calibri"/>
        <family val="2"/>
        <scheme val="minor"/>
      </rPr>
      <t xml:space="preserve">                           Estructura administrativa y Direccionamiento estratégico </t>
    </r>
  </si>
  <si>
    <r>
      <rPr>
        <b/>
        <sz val="14"/>
        <color theme="3"/>
        <rFont val="Calibri"/>
        <family val="2"/>
        <scheme val="minor"/>
      </rPr>
      <t xml:space="preserve">Subcomponente 2                            </t>
    </r>
    <r>
      <rPr>
        <sz val="14"/>
        <color theme="3"/>
        <rFont val="Calibri"/>
        <family val="2"/>
        <scheme val="minor"/>
      </rPr>
      <t xml:space="preserve"> Fortalecimiento de los canales de atención</t>
    </r>
  </si>
  <si>
    <r>
      <rPr>
        <b/>
        <sz val="14"/>
        <color theme="3"/>
        <rFont val="Calibri"/>
        <family val="2"/>
        <scheme val="minor"/>
      </rPr>
      <t xml:space="preserve">Subcomponente 3                          </t>
    </r>
    <r>
      <rPr>
        <sz val="14"/>
        <color theme="3"/>
        <rFont val="Calibri"/>
        <family val="2"/>
        <scheme val="minor"/>
      </rPr>
      <t xml:space="preserve"> Talento humano</t>
    </r>
  </si>
  <si>
    <r>
      <rPr>
        <b/>
        <sz val="14"/>
        <color theme="3"/>
        <rFont val="Calibri"/>
        <family val="2"/>
        <scheme val="minor"/>
      </rPr>
      <t xml:space="preserve">Subcomponente 4                         </t>
    </r>
    <r>
      <rPr>
        <sz val="14"/>
        <color theme="3"/>
        <rFont val="Calibri"/>
        <family val="2"/>
        <scheme val="minor"/>
      </rPr>
      <t xml:space="preserve"> Normativo y procedimental</t>
    </r>
  </si>
  <si>
    <r>
      <rPr>
        <b/>
        <sz val="14"/>
        <color theme="3"/>
        <rFont val="Calibri"/>
        <family val="2"/>
        <scheme val="minor"/>
      </rPr>
      <t xml:space="preserve">Subcomponente 5                          </t>
    </r>
    <r>
      <rPr>
        <sz val="14"/>
        <color theme="3"/>
        <rFont val="Calibri"/>
        <family val="2"/>
        <scheme val="minor"/>
      </rPr>
      <t xml:space="preserve"> Relacionamiento con el ciudadano</t>
    </r>
  </si>
  <si>
    <r>
      <rPr>
        <b/>
        <sz val="18"/>
        <color theme="3"/>
        <rFont val="Calibri"/>
        <family val="2"/>
        <scheme val="minor"/>
      </rPr>
      <t>Subcomponente 1</t>
    </r>
    <r>
      <rPr>
        <sz val="18"/>
        <color theme="3"/>
        <rFont val="Calibri"/>
        <family val="2"/>
        <scheme val="minor"/>
      </rPr>
      <t xml:space="preserve">                                                                                         Lineamientos de Transparencia Activa</t>
    </r>
  </si>
  <si>
    <r>
      <rPr>
        <b/>
        <sz val="18"/>
        <color theme="3"/>
        <rFont val="Calibri"/>
        <family val="2"/>
        <scheme val="minor"/>
      </rPr>
      <t xml:space="preserve">Subcomponente 2                                                                                          </t>
    </r>
    <r>
      <rPr>
        <sz val="18"/>
        <color theme="3"/>
        <rFont val="Calibri"/>
        <family val="2"/>
        <scheme val="minor"/>
      </rPr>
      <t xml:space="preserve"> Lineamientos de Transparencia Pasiva</t>
    </r>
  </si>
  <si>
    <r>
      <rPr>
        <b/>
        <sz val="18"/>
        <color theme="3"/>
        <rFont val="Calibri"/>
        <family val="2"/>
        <scheme val="minor"/>
      </rPr>
      <t xml:space="preserve">Subcomponente 3                                                                                             </t>
    </r>
    <r>
      <rPr>
        <sz val="18"/>
        <color theme="3"/>
        <rFont val="Calibri"/>
        <family val="2"/>
        <scheme val="minor"/>
      </rPr>
      <t>Elaboración los Instrumentos de Gestión de la Información</t>
    </r>
  </si>
  <si>
    <r>
      <rPr>
        <b/>
        <sz val="18"/>
        <color theme="3"/>
        <rFont val="Calibri"/>
        <family val="2"/>
        <scheme val="minor"/>
      </rPr>
      <t xml:space="preserve">Subcomponente 4                                                                                        </t>
    </r>
    <r>
      <rPr>
        <sz val="18"/>
        <color theme="3"/>
        <rFont val="Calibri"/>
        <family val="2"/>
        <scheme val="minor"/>
      </rPr>
      <t xml:space="preserve">   Criterio diferencial de accesibilidad*</t>
    </r>
  </si>
  <si>
    <r>
      <rPr>
        <b/>
        <sz val="18"/>
        <color theme="3"/>
        <rFont val="Calibri"/>
        <family val="2"/>
        <scheme val="minor"/>
      </rPr>
      <t xml:space="preserve">Subcomponente 5                                                                                      </t>
    </r>
    <r>
      <rPr>
        <sz val="18"/>
        <color theme="3"/>
        <rFont val="Calibri"/>
        <family val="2"/>
        <scheme val="minor"/>
      </rPr>
      <t xml:space="preserve">   Monitoreo del Acceso a la Información Pública</t>
    </r>
  </si>
  <si>
    <t>El ciudadano podrá contar con Informacion oportuna y veras disponible en todo momento, garantizando asi el cumplimiento de su tramite sin necesidad de realizar nuevos desplazamientos y por ende optimizacion de tiempo.
La entidad garatnizará el cumplimiento de la normatividad aplicable en materia de información y tramites</t>
  </si>
  <si>
    <t>Planeacion
Todos los procesos</t>
  </si>
  <si>
    <t># de encuestas diligenciadas / Total de asistentes a la Rendición de cuetnas</t>
  </si>
  <si>
    <t>Informe de evaluación de la Rendición de cuentas publicada en Pagina Web</t>
  </si>
  <si>
    <t>Planeacion -
Gestion Sistemas de Informacion</t>
  </si>
  <si>
    <t>Pantallazo plataforma Supersalud, envío con Éxito</t>
  </si>
  <si>
    <t>Gestion Financiera (Contabilidad - Presupuesto)
Sistemas de Informacion</t>
  </si>
  <si>
    <t>Continuar con la publicación de informacion financiera en Pagina Web de forma trimestral</t>
  </si>
  <si>
    <t>Mantener actualizado la pagina web en su aparte "Rendicion de Cuentas"</t>
  </si>
  <si>
    <t xml:space="preserve">
Gerencia - Planeacion
Control Interno</t>
  </si>
  <si>
    <t>Permanentemente</t>
  </si>
  <si>
    <t>Previo a fecha definitiva de rendicion de cuentas</t>
  </si>
  <si>
    <t>Del 01/02/2017 al 31/03/2017</t>
  </si>
  <si>
    <t>En fecha de rendicion de cuentas</t>
  </si>
  <si>
    <t>Dentro de los 30 dias posterior a la rendicion de cuentas</t>
  </si>
  <si>
    <t>Gerencia</t>
  </si>
  <si>
    <t>Informe de resultados PQRSF</t>
  </si>
  <si>
    <t>Mensual</t>
  </si>
  <si>
    <t>Procedimientos Trabajo Social y SIAU actualizados</t>
  </si>
  <si>
    <t>Planeacion - Calidad</t>
  </si>
  <si>
    <t>Realizar seguimiento a los indicadores de Tiempos de espera (oportunidad), tiempos de atencion, acciones realizadas por el comité de PQRSF</t>
  </si>
  <si>
    <t>Trabajo Social - SIAU</t>
  </si>
  <si>
    <t>Trabajo Social - SIAU
Comité PQRSF</t>
  </si>
  <si>
    <t>12 Informes de satisfaccion</t>
  </si>
  <si>
    <t>Realizar campañas permanentes de despliegue de información relacinoada con  derechos de los usuarios</t>
  </si>
  <si>
    <t>Permanente</t>
  </si>
  <si>
    <t>Publicaciones, sonido interno, audiomensajes, etc</t>
  </si>
  <si>
    <t>Tramites actualizados</t>
  </si>
  <si>
    <t>Comunicaciones - Lider Discapacidad HRS</t>
  </si>
  <si>
    <t>Incorporar y alimentar el link exclusivo "Transparecia y acceso a la informacion Publica" en la Pagina web insitucional</t>
  </si>
  <si>
    <t>Link "Transparencia y acceso a la información publica" en pagina web</t>
  </si>
  <si>
    <t>Link cargado y actualizado</t>
  </si>
  <si>
    <t>Planeacion - Calidad - Sistemas de informacion</t>
  </si>
  <si>
    <r>
      <t>Publicar en S</t>
    </r>
    <r>
      <rPr>
        <u/>
        <sz val="10"/>
        <color theme="3" tint="-0.249977111117893"/>
        <rFont val="Calibri"/>
        <family val="2"/>
        <scheme val="minor"/>
      </rPr>
      <t xml:space="preserve">istema de Gestion de Calidad </t>
    </r>
    <r>
      <rPr>
        <sz val="10"/>
        <color theme="3" tint="-0.249977111117893"/>
        <rFont val="Calibri"/>
        <family val="2"/>
        <scheme val="minor"/>
      </rPr>
      <t>el mapa de riesgos de corrupción</t>
    </r>
  </si>
  <si>
    <t>Publicar informes periodicos dirigidos a los ciudadanos (Plan de Gestion, Plan Anticorrupcion, Plan Anual de Adquisiciones, Seguimiento PQRSF, Seguimiento Implementacion MECI, Politica SARLAFT)</t>
  </si>
  <si>
    <t>Documento Plan de Gestion 2016 - 2020
Documento Plan de Desarrollo 2016 - 2020
Plan Anticorrupcion y Atencion al ciudadano
Plan Anual de Adquisiciones
3 Informes seguimiento PQRSF</t>
  </si>
  <si>
    <t xml:space="preserve">
31/01/2017
10/05/2017, 10/09/2017 y 10/08/2018</t>
  </si>
  <si>
    <t>Fortalecer tecnologicamente al funcionario encargado del proceso atencion personalizada en los servicios de Hospitalizacion de la Entidad, para garantizar información comprensible al usuario</t>
  </si>
  <si>
    <t>Medios audivisuales, herramientas de tabulacion de informacion (tablet)</t>
  </si>
  <si>
    <t>Actas de socializacion de indicadores en comites institucionales</t>
  </si>
  <si>
    <t>SIAU</t>
  </si>
  <si>
    <t>Listados de Asistencia a Capacitaciones</t>
  </si>
  <si>
    <t>De acuerdo al Plan de capacitaciones</t>
  </si>
  <si>
    <r>
      <rPr>
        <sz val="10"/>
        <color rgb="FFFF0000"/>
        <rFont val="Calibri"/>
        <family val="2"/>
        <scheme val="minor"/>
      </rPr>
      <t>Calidad</t>
    </r>
    <r>
      <rPr>
        <sz val="10"/>
        <color theme="3"/>
        <rFont val="Calibri"/>
        <family val="2"/>
        <scheme val="minor"/>
      </rPr>
      <t xml:space="preserve">
Proceso de apoyo: Talento Humano</t>
    </r>
  </si>
  <si>
    <t>Encuesta de satisfaccion</t>
  </si>
  <si>
    <t>Quincenal</t>
  </si>
  <si>
    <t>Continuar con la apertura de buzones de  PQRSF quincenalmente y continuar sensibilizando al usuario sobre su correcto uso</t>
  </si>
  <si>
    <t>30/04/2017
30/07/2017
10/10/2017
15/02/2018</t>
  </si>
  <si>
    <t>Implementar estrategias relacionadas con el Sistema de Adminsitracion del Riesgo  Lavado de Activos y Financiacion del Terrorismo (SARLAFT)</t>
  </si>
  <si>
    <t xml:space="preserve">100% Informes obligatorios
# de formatos SARLAF diligenciados </t>
  </si>
  <si>
    <t>Informes y/o Reportes SARLAFT</t>
  </si>
  <si>
    <t>Oficial de cumplimiento</t>
  </si>
  <si>
    <t>TRD aprobadas</t>
  </si>
  <si>
    <t>HOSPITAL REGIONAL DE SOGAMOSO</t>
  </si>
  <si>
    <t>PLAN ANTICORRUPCION Y ATENCION AL CIUDADANO</t>
  </si>
  <si>
    <t xml:space="preserve">CODIGO: </t>
  </si>
  <si>
    <t>FECHA: 24/01/2017</t>
  </si>
  <si>
    <t>VESION: 0</t>
  </si>
  <si>
    <t>COMPONENTE: 1 DE 5</t>
  </si>
  <si>
    <t>COMPONENTE: 2 DE 5</t>
  </si>
  <si>
    <t>COMPONENTE: 3 DE 5</t>
  </si>
  <si>
    <t>COMPONENTE: 4 DE 5</t>
  </si>
  <si>
    <t>COMPONENTE: 5 DE 5</t>
  </si>
  <si>
    <t>A continuacion se presenta las generalidades de la Plataforma Estrategica para el periodo respectivo:</t>
  </si>
  <si>
    <t>MISION:</t>
  </si>
  <si>
    <t>Somos una Institución prestadora de servicios de salud de carácter público, de mediana complejidad con talento humano idóneo, óptima tecnología e infraestructura, brindando servicios con altos estándares de calidad, para contribuir al bienestar de nuestros usuarios, sus familias y el medio ambiente con responsabilidad social</t>
  </si>
  <si>
    <t>VISION:</t>
  </si>
  <si>
    <t>Ser una Institución acreditada en la prestación de servicios de salud, con énfasis en programas dirigidos a la mujer y a la primera infancia</t>
  </si>
  <si>
    <t>PRINCIPIOS:</t>
  </si>
  <si>
    <t>Calidad en prestación del servicio</t>
  </si>
  <si>
    <t>Entendida como la satisfacción de necesidades y expectativas de clientes y sus familias</t>
  </si>
  <si>
    <t>Universalidad</t>
  </si>
  <si>
    <t>Definida como la atención a todos los usuarios, sin discriminación de ningún tipo y en todas las etapas de la vida</t>
  </si>
  <si>
    <t>Entendida como la concentración de todos los esfuerzos, enfocados hacia un mismo fin, reaccionando fraternalmente en las relaciones cotidianas actuando con idoneidad ante las adversidades</t>
  </si>
  <si>
    <t>Definida como el compromiso institucional en cuanto a la lucha contra la corrupción. Se enmarca dentro del contexto ético y organizativo del Hospital, la cual tiene implícito el principio de publicidad consagrado en la constitución nacional y la obligación de rendir cuentas</t>
  </si>
  <si>
    <t>Entendida como el factor diferenciador de la Entidad en donde a través del conjunto de habilidades tanto gerenciales como propias de la prestación del servicio de salud se fortalece constantemente el buen nombre del Hospital, configurándolo como un ejemplo a seguir</t>
  </si>
  <si>
    <t>Solidaridad</t>
  </si>
  <si>
    <t>Transparencia en la gestión</t>
  </si>
  <si>
    <t>Liderazgo</t>
  </si>
  <si>
    <t xml:space="preserve">VALORES: </t>
  </si>
  <si>
    <t xml:space="preserve">  Respeto por la dignidad humana</t>
  </si>
  <si>
    <t>Entendida como el reconocimiento de los derechos universales, el trato digno a las personas contribuyendo a mejorar su calidad de vida</t>
  </si>
  <si>
    <t xml:space="preserve">  Integridad</t>
  </si>
  <si>
    <t>Que se deberá reflejar en todos los actos personales, profesionales con ética,  transparencia, pulcritud, honradez, equidad y confiabilidad preservando los principios para la correcta conducta humana respecto de la vida,  así como del ambiente en el que pueden darse condiciones aceptables para la misma</t>
  </si>
  <si>
    <t xml:space="preserve">  Compromiso Social</t>
  </si>
  <si>
    <t>Es hacer de la mejor manera lo que nos corresponde, con efectividad, calidad y compromiso sin perder de vista el beneficio colectivo de la comunidad a la que servimos y en la cual estamos</t>
  </si>
  <si>
    <t xml:space="preserve">  Responsabilidad</t>
  </si>
  <si>
    <t>Entendida como la obligación y/o capacidad de responder y cumplir cabalmente por los actos propios y en algunos casos de los ajenos, talento humano cumplidor de sus deberes y obligaciones</t>
  </si>
  <si>
    <t xml:space="preserve">  Equidad</t>
  </si>
  <si>
    <t>Facilitamos el desarrollo integral del usuario y su familia mediante la distribución justa e imparcial de los beneficios</t>
  </si>
  <si>
    <t>Mediante Acuerdo No 13 del 30 de Septiembre de 2016 se aprobó y adoptó el Plan de Desarrollo y la plataforma estrategica para la vigencia 2016 - 2020.</t>
  </si>
  <si>
    <t>MAPA DE PROCESOS</t>
  </si>
  <si>
    <t>PLAN ESTRATEGICO 2016 - 2020</t>
  </si>
  <si>
    <t>GENERALIDADES CODIGO DE ETICA INSTITUCIONAL</t>
  </si>
  <si>
    <t>El Codigo maneja 4 objetivos fundamentales.</t>
  </si>
  <si>
    <t>Adoptado mediante Resolucion 438 de 20 de Diciembre de 2016, la Entidad difinió las normas de conducta y valores que orienten la actuación de todos los servidores públicos y contratistas de la entidad, genere transparencia en la toma de decisiones y propicie un clima de confianza para lograr los objetivos del Hospital Regional de Sogamoso E.S.E</t>
  </si>
  <si>
    <t>Prevalecerá el interés general sobre el interés particular</t>
  </si>
  <si>
    <t>ALGUNOS PRINCIPIOS ÉTICOS DE LA FUNCIÓN Y EL SERVICIO INSTITUCIONAL</t>
  </si>
  <si>
    <t>ALGUNOS PRINCIPIOS ÉTICOS DE LA INSTITUCIÓN</t>
  </si>
  <si>
    <t>El reconocimiento que las diferencias individuales son naturales y fundamentales para la integración y el desarrollo de la institución, así como su posicionamiento en la sociedad</t>
  </si>
  <si>
    <t>La atención adecuada y oportuna de los deberes y derechos propios como individuo y miembro activo de una familia, una organización y una sociedad</t>
  </si>
  <si>
    <t>La manifestación permanente de la equidad y la verdad en nuestras relaciones y decisiones</t>
  </si>
  <si>
    <r>
      <t xml:space="preserve">Se establecieron como </t>
    </r>
    <r>
      <rPr>
        <b/>
        <sz val="11"/>
        <color theme="1"/>
        <rFont val="Calibri"/>
        <family val="2"/>
        <scheme val="minor"/>
      </rPr>
      <t>VALORES ÉTICOS:</t>
    </r>
    <r>
      <rPr>
        <sz val="11"/>
        <color theme="1"/>
        <rFont val="Calibri"/>
        <family val="2"/>
        <scheme val="minor"/>
      </rPr>
      <t xml:space="preserve"> Confidencialidad, Colaboración, Compromiso, Dignidad y Respeto, Eficiencia, Integridad y Rectitud, Lealtad, Objetividad, Probidad, Pluralismo e Imparcialidad, Responsabilidad, Servicio, Transparencia, Convivencia, Autonomía, Justicia, Solidaridad, Excelencia, Idoneidad.</t>
    </r>
  </si>
  <si>
    <t>Se especifican claramente los IMPEDIMENTOS ÉTICOS desde diferentes opticas, como:</t>
  </si>
  <si>
    <t>a) Adoptar un código de Buen Gobierno como filosofía organizacional, bajo estándares que garanticen transparencia en actividades propias del Hospital Regional de Sogamoso E.S.E., tanto interna como externa.
b) Definir mecanismos que permitan una cultura organizacional orientada a los principios básicos de gobernabilidad empresarial.
c) Implementar y operativizar los principios de Bueno Gobierno para generar confianza en los diferentes servicios que la entidad ofrece a la comunidad</t>
  </si>
  <si>
    <t>La ética aplicada por los servidores y contratistas y del Hospital Regional de Sogamoso la E.S.E. tiene como propósito fundamental, el prestar servicios esenciales de salud con calidad</t>
  </si>
  <si>
    <t>Se restaurará y prevalecerán los valores de moralidad, ética, compañerismo, pertenencia, lealtad, justicia social, solidaridad, equidad y todos los necesarios para mantener una empresa diáfana y proactiva</t>
  </si>
  <si>
    <t>En el ejercicio del cargo, En su relación con terceros: contratistas, usuarios o clientes, Durante la jornada laboral, El uso de bienes, recursos y mobiliario institucional.</t>
  </si>
  <si>
    <t>CONTENIDO</t>
  </si>
  <si>
    <t>1.</t>
  </si>
  <si>
    <t>Reseña de la Entidad</t>
  </si>
  <si>
    <t>2.</t>
  </si>
  <si>
    <t>Resumen Código de Ética</t>
  </si>
  <si>
    <t>3.</t>
  </si>
  <si>
    <r>
      <t xml:space="preserve">Como parte fundamental del codigo, se incorpora el </t>
    </r>
    <r>
      <rPr>
        <b/>
        <sz val="11"/>
        <color theme="1"/>
        <rFont val="Calibri"/>
        <family val="2"/>
        <scheme val="minor"/>
      </rPr>
      <t>Codigo de Etica del Auditor</t>
    </r>
    <r>
      <rPr>
        <sz val="11"/>
        <color theme="1"/>
        <rFont val="Calibri"/>
        <family val="2"/>
        <scheme val="minor"/>
      </rPr>
      <t xml:space="preserve"> en la Entidad</t>
    </r>
  </si>
  <si>
    <t>4.</t>
  </si>
  <si>
    <t>5.</t>
  </si>
  <si>
    <t>6.</t>
  </si>
  <si>
    <t>7.</t>
  </si>
  <si>
    <t>PESTAÑA: CONTENIDO</t>
  </si>
  <si>
    <t>PESTAÑA: RESEÑA</t>
  </si>
  <si>
    <t>PESTAÑA: CODIGO DE ETICA</t>
  </si>
  <si>
    <t xml:space="preserve">OBSERVACION CUMPLIMIENTO </t>
  </si>
  <si>
    <t xml:space="preserve">Estas actividades Quedaron aplazadas para el año 2018, teniendo en cuenta que se realizo una actualizacion  al mapa de procesos de la entidad que fue aprobado mediante acuerdo de junta Directiva en el mes de diciembre del año 2017. 
Esta pendiente por concertar la metodologia a utilizar con el proceso de calidad, para optimizar la gestión del riesgo asistencial y administrativo </t>
  </si>
  <si>
    <t xml:space="preserve">Se realizaron los ajustes a la informacion del  SUIT, EL cual se puede verificar en la pagina WEB e la intitución . </t>
  </si>
  <si>
    <t>Se encuentran documentos en Pagina Web de la institución 
Se envia  Documento Plan de Gestion 2016 - 2020
Documento Plan de Desarrollo 2016 - 2020
Plan Anticorrupcion y Atencion al ciudadano
Plan Anual de Adquisiciones</t>
  </si>
  <si>
    <t>Se encuentra actualizado con rendicion de cuentas en pagina web de la institución
https://www.hospitalsogamoso.gov.co/index.php/rendicion-de-cuentas/432-rendicion-de-cuentas-2016</t>
  </si>
  <si>
    <t>Formatos en pagina web de la institución 
https://www.hospitalsogamoso.gov.co/index.php/rendicion-de-cuentas/432-rendicion-de-cuentas-2016</t>
  </si>
  <si>
    <t>Se encuentra en 
https://www.hospitalsogamoso.gov.co/index.php/rendicion-de-cuentas/432-rendicion-de-cuentas-2016</t>
  </si>
  <si>
    <t xml:space="preserve">Adjunto infome de revision de cuentas 2016 </t>
  </si>
  <si>
    <t>https://www.hospitalsogamoso.gov.co/index.php/servicios</t>
  </si>
  <si>
    <t>SEGUIMIENTO OFICINA DE CONTROL INTERNO</t>
  </si>
  <si>
    <t>Componente</t>
  </si>
  <si>
    <t>Actividades Programadas</t>
  </si>
  <si>
    <t>Actividades Cumplidas</t>
  </si>
  <si>
    <t>% de avance</t>
  </si>
  <si>
    <t>Ocho (8)</t>
  </si>
  <si>
    <t>Tres (3)</t>
  </si>
  <si>
    <t xml:space="preserve">TOTAL ACTIVIDADES </t>
  </si>
  <si>
    <t>Componente 1: Gestión del Riesgo de Corrupción.</t>
  </si>
  <si>
    <t>Componente 2: Mapa de Riesgos de Corrupción</t>
  </si>
  <si>
    <t>Componente 3:  Estrategia Antitrámites</t>
  </si>
  <si>
    <t>Componente 4:  Rendición de cuentas</t>
  </si>
  <si>
    <t>Componente 5:  Servicio al Ciudadano</t>
  </si>
  <si>
    <t>Componente 6:  Transparencia y Acceso a la Información</t>
  </si>
  <si>
    <t xml:space="preserve">Tres(3) </t>
  </si>
  <si>
    <t>Cero (0)</t>
  </si>
  <si>
    <t xml:space="preserve">Cuatro(4) </t>
  </si>
  <si>
    <t xml:space="preserve">Tres (3) </t>
  </si>
  <si>
    <t>Nueve (9)</t>
  </si>
  <si>
    <t xml:space="preserve">Nueve  (9) </t>
  </si>
  <si>
    <t>Nueve(9)</t>
  </si>
  <si>
    <t>GEYMAN HERNAN CARDOZO PULIDO                        Control Interno</t>
  </si>
  <si>
    <t>Fecha de seguimiento: Vigencia 2017</t>
  </si>
  <si>
    <t>cero(0)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</si>
</sst>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41">
    <font>
      <sz val="11"/>
      <color theme="1"/>
      <name val="Calibri"/>
      <family val="2"/>
      <scheme val="minor"/>
    </font>
    <font>
      <b/>
      <sz val="26"/>
      <color theme="3" tint="-0.249977111117893"/>
      <name val="Arial Narrow"/>
      <family val="2"/>
    </font>
    <font>
      <sz val="11"/>
      <color theme="3" tint="-0.249977111117893"/>
      <name val="Calibri"/>
      <family val="2"/>
      <scheme val="minor"/>
    </font>
    <font>
      <b/>
      <sz val="14"/>
      <color theme="3" tint="-0.249977111117893"/>
      <name val="Calibri"/>
      <family val="2"/>
      <scheme val="minor"/>
    </font>
    <font>
      <sz val="14"/>
      <color theme="3" tint="-0.249977111117893"/>
      <name val="Calibri"/>
      <family val="2"/>
      <scheme val="minor"/>
    </font>
    <font>
      <b/>
      <sz val="12"/>
      <color theme="3" tint="-0.249977111117893"/>
      <name val="Calibri"/>
      <family val="2"/>
      <scheme val="minor"/>
    </font>
    <font>
      <b/>
      <sz val="10"/>
      <color theme="3" tint="-0.249977111117893"/>
      <name val="Calibri"/>
      <family val="2"/>
      <scheme val="minor"/>
    </font>
    <font>
      <sz val="10"/>
      <color theme="3" tint="-0.249977111117893"/>
      <name val="Calibri"/>
      <family val="2"/>
      <scheme val="minor"/>
    </font>
    <font>
      <u/>
      <sz val="10"/>
      <color theme="3" tint="-0.249977111117893"/>
      <name val="Calibri"/>
      <family val="2"/>
      <scheme val="minor"/>
    </font>
    <font>
      <sz val="11"/>
      <color theme="1"/>
      <name val="Calibri"/>
      <family val="2"/>
      <scheme val="minor"/>
    </font>
    <font>
      <b/>
      <sz val="11"/>
      <color theme="3"/>
      <name val="Calibri"/>
      <family val="2"/>
      <scheme val="minor"/>
    </font>
    <font>
      <b/>
      <sz val="26"/>
      <color theme="5" tint="-0.499984740745262"/>
      <name val="Arial Narrow"/>
      <family val="2"/>
    </font>
    <font>
      <sz val="10"/>
      <color indexed="8"/>
      <name val="Arial"/>
      <family val="2"/>
    </font>
    <font>
      <b/>
      <sz val="26"/>
      <color theme="3"/>
      <name val="Arial Narrow"/>
      <family val="2"/>
    </font>
    <font>
      <sz val="11"/>
      <color theme="3"/>
      <name val="Calibri"/>
      <family val="2"/>
      <scheme val="minor"/>
    </font>
    <font>
      <b/>
      <sz val="14"/>
      <color theme="3"/>
      <name val="Calibri"/>
      <family val="2"/>
      <scheme val="minor"/>
    </font>
    <font>
      <b/>
      <sz val="12"/>
      <color theme="3"/>
      <name val="Calibri"/>
      <family val="2"/>
      <scheme val="minor"/>
    </font>
    <font>
      <b/>
      <sz val="10"/>
      <color theme="3"/>
      <name val="SansSerif"/>
    </font>
    <font>
      <sz val="10"/>
      <color theme="3"/>
      <name val="SansSerif"/>
    </font>
    <font>
      <sz val="10"/>
      <color theme="3"/>
      <name val="Arial"/>
      <family val="2"/>
    </font>
    <font>
      <sz val="12"/>
      <color theme="3"/>
      <name val="Calibri"/>
      <family val="2"/>
      <scheme val="minor"/>
    </font>
    <font>
      <b/>
      <sz val="10"/>
      <color theme="3"/>
      <name val="Calibri"/>
      <family val="2"/>
      <scheme val="minor"/>
    </font>
    <font>
      <sz val="14"/>
      <color theme="3"/>
      <name val="Calibri"/>
      <family val="2"/>
      <scheme val="minor"/>
    </font>
    <font>
      <sz val="10"/>
      <color theme="3"/>
      <name val="Calibri"/>
      <family val="2"/>
      <scheme val="minor"/>
    </font>
    <font>
      <sz val="13"/>
      <color theme="3"/>
      <name val="Calibri"/>
      <family val="2"/>
      <scheme val="minor"/>
    </font>
    <font>
      <sz val="18"/>
      <color theme="3"/>
      <name val="Calibri"/>
      <family val="2"/>
      <scheme val="minor"/>
    </font>
    <font>
      <b/>
      <sz val="18"/>
      <color theme="3"/>
      <name val="Calibri"/>
      <family val="2"/>
      <scheme val="minor"/>
    </font>
    <font>
      <sz val="10"/>
      <color rgb="FFFF0000"/>
      <name val="Calibri"/>
      <family val="2"/>
      <scheme val="minor"/>
    </font>
    <font>
      <sz val="12"/>
      <name val="Calibri"/>
      <family val="2"/>
      <scheme val="minor"/>
    </font>
    <font>
      <sz val="12"/>
      <color theme="4"/>
      <name val="Calibri"/>
      <family val="2"/>
      <scheme val="minor"/>
    </font>
    <font>
      <b/>
      <sz val="11"/>
      <color theme="1"/>
      <name val="Calibri"/>
      <family val="2"/>
      <scheme val="minor"/>
    </font>
    <font>
      <sz val="11"/>
      <color theme="0"/>
      <name val="Calibri"/>
      <family val="2"/>
      <scheme val="minor"/>
    </font>
    <font>
      <b/>
      <sz val="11"/>
      <color theme="3" tint="-0.249977111117893"/>
      <name val="Arial"/>
      <family val="2"/>
    </font>
    <font>
      <b/>
      <sz val="16"/>
      <color theme="3" tint="-0.249977111117893"/>
      <name val="Arial"/>
      <family val="2"/>
    </font>
    <font>
      <u/>
      <sz val="11"/>
      <color theme="10"/>
      <name val="Calibri"/>
      <family val="2"/>
    </font>
    <font>
      <b/>
      <sz val="11"/>
      <color theme="3"/>
      <name val="Calibri"/>
      <family val="2"/>
    </font>
    <font>
      <b/>
      <sz val="9"/>
      <color theme="3" tint="-0.249977111117893"/>
      <name val="Arial"/>
      <family val="2"/>
    </font>
    <font>
      <b/>
      <sz val="11"/>
      <color theme="3" tint="-0.249977111117893"/>
      <name val="Calibri"/>
      <family val="2"/>
      <scheme val="minor"/>
    </font>
    <font>
      <sz val="14"/>
      <color theme="9" tint="-0.499984740745262"/>
      <name val="Calibri"/>
      <family val="2"/>
      <scheme val="minor"/>
    </font>
    <font>
      <i/>
      <sz val="10"/>
      <name val="Calibri"/>
      <family val="2"/>
      <scheme val="minor"/>
    </font>
    <font>
      <sz val="11"/>
      <color theme="9" tint="-0.499984740745262"/>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52">
    <border>
      <left/>
      <right/>
      <top/>
      <bottom/>
      <diagonal/>
    </border>
    <border>
      <left style="medium">
        <color theme="3"/>
      </left>
      <right style="dotted">
        <color theme="9" tint="-0.499984740745262"/>
      </right>
      <top style="medium">
        <color theme="3"/>
      </top>
      <bottom style="dotted">
        <color theme="9" tint="-0.499984740745262"/>
      </bottom>
      <diagonal/>
    </border>
    <border>
      <left style="dotted">
        <color theme="9" tint="-0.499984740745262"/>
      </left>
      <right style="dotted">
        <color theme="9" tint="-0.499984740745262"/>
      </right>
      <top style="medium">
        <color theme="3"/>
      </top>
      <bottom style="dotted">
        <color theme="9" tint="-0.499984740745262"/>
      </bottom>
      <diagonal/>
    </border>
    <border>
      <left style="dotted">
        <color theme="9" tint="-0.499984740745262"/>
      </left>
      <right style="medium">
        <color theme="3"/>
      </right>
      <top style="medium">
        <color theme="3"/>
      </top>
      <bottom style="dotted">
        <color theme="9" tint="-0.499984740745262"/>
      </bottom>
      <diagonal/>
    </border>
    <border>
      <left style="medium">
        <color theme="3"/>
      </left>
      <right style="dotted">
        <color theme="9" tint="-0.499984740745262"/>
      </right>
      <top style="medium">
        <color theme="3"/>
      </top>
      <bottom style="medium">
        <color theme="3"/>
      </bottom>
      <diagonal/>
    </border>
    <border>
      <left style="dotted">
        <color theme="9" tint="-0.499984740745262"/>
      </left>
      <right style="dotted">
        <color theme="9" tint="-0.499984740745262"/>
      </right>
      <top style="medium">
        <color theme="3"/>
      </top>
      <bottom style="medium">
        <color theme="3"/>
      </bottom>
      <diagonal/>
    </border>
    <border>
      <left style="dotted">
        <color theme="9" tint="-0.499984740745262"/>
      </left>
      <right style="medium">
        <color theme="3"/>
      </right>
      <top style="medium">
        <color theme="3"/>
      </top>
      <bottom style="medium">
        <color theme="3"/>
      </bottom>
      <diagonal/>
    </border>
    <border>
      <left style="medium">
        <color theme="9" tint="-0.499984740745262"/>
      </left>
      <right/>
      <top/>
      <bottom/>
      <diagonal/>
    </border>
    <border>
      <left/>
      <right style="medium">
        <color theme="9" tint="-0.499984740745262"/>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3"/>
      </left>
      <right style="thin">
        <color theme="3"/>
      </right>
      <top style="thin">
        <color theme="3"/>
      </top>
      <bottom style="thin">
        <color theme="3"/>
      </bottom>
      <diagonal/>
    </border>
    <border>
      <left style="thin">
        <color theme="3"/>
      </left>
      <right style="thin">
        <color theme="3"/>
      </right>
      <top/>
      <bottom style="thin">
        <color theme="3"/>
      </bottom>
      <diagonal/>
    </border>
    <border>
      <left style="medium">
        <color theme="3"/>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theme="3"/>
      </left>
      <right style="thin">
        <color theme="3"/>
      </right>
      <top/>
      <bottom/>
      <diagonal/>
    </border>
    <border>
      <left style="thin">
        <color theme="3"/>
      </left>
      <right style="medium">
        <color theme="3"/>
      </right>
      <top/>
      <bottom/>
      <diagonal/>
    </border>
    <border>
      <left style="medium">
        <color theme="3"/>
      </left>
      <right style="thin">
        <color theme="3"/>
      </right>
      <top/>
      <bottom style="thin">
        <color theme="3"/>
      </bottom>
      <diagonal/>
    </border>
    <border>
      <left style="thin">
        <color theme="3"/>
      </left>
      <right style="medium">
        <color theme="3"/>
      </right>
      <top/>
      <bottom style="thin">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3"/>
      </right>
      <top/>
      <bottom style="medium">
        <color theme="3"/>
      </bottom>
      <diagonal/>
    </border>
    <border>
      <left style="thin">
        <color theme="3"/>
      </left>
      <right style="thin">
        <color theme="3"/>
      </right>
      <top/>
      <bottom style="medium">
        <color theme="3"/>
      </bottom>
      <diagonal/>
    </border>
    <border>
      <left style="thin">
        <color theme="3"/>
      </left>
      <right style="medium">
        <color theme="3"/>
      </right>
      <top/>
      <bottom style="medium">
        <color theme="3"/>
      </bottom>
      <diagonal/>
    </border>
    <border>
      <left/>
      <right style="thin">
        <color theme="3"/>
      </right>
      <top/>
      <bottom style="medium">
        <color theme="3"/>
      </bottom>
      <diagonal/>
    </border>
    <border>
      <left/>
      <right style="thin">
        <color theme="3"/>
      </right>
      <top style="medium">
        <color theme="3"/>
      </top>
      <bottom style="medium">
        <color theme="3"/>
      </bottom>
      <diagonal/>
    </border>
    <border>
      <left style="medium">
        <color theme="3"/>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style="thin">
        <color theme="3"/>
      </bottom>
      <diagonal/>
    </border>
    <border>
      <left/>
      <right style="thin">
        <color theme="3"/>
      </right>
      <top/>
      <bottom style="thin">
        <color theme="3"/>
      </bottom>
      <diagonal/>
    </border>
    <border>
      <left style="thin">
        <color theme="3"/>
      </left>
      <right/>
      <top/>
      <bottom/>
      <diagonal/>
    </border>
    <border>
      <left/>
      <right style="thin">
        <color theme="3"/>
      </right>
      <top/>
      <bottom/>
      <diagonal/>
    </border>
    <border>
      <left style="thin">
        <color indexed="64"/>
      </left>
      <right style="thin">
        <color indexed="64"/>
      </right>
      <top style="thin">
        <color indexed="64"/>
      </top>
      <bottom style="thin">
        <color indexed="64"/>
      </bottom>
      <diagonal/>
    </border>
    <border>
      <left style="thin">
        <color theme="3"/>
      </left>
      <right/>
      <top style="medium">
        <color theme="3"/>
      </top>
      <bottom style="thin">
        <color theme="3"/>
      </bottom>
      <diagonal/>
    </border>
    <border>
      <left style="thin">
        <color theme="3"/>
      </left>
      <right/>
      <top style="thin">
        <color theme="3"/>
      </top>
      <bottom style="thin">
        <color theme="3"/>
      </bottom>
      <diagonal/>
    </border>
    <border>
      <left style="thin">
        <color theme="3"/>
      </left>
      <right/>
      <top style="thin">
        <color theme="3"/>
      </top>
      <bottom style="medium">
        <color theme="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3"/>
      </left>
      <right/>
      <top/>
      <bottom style="medium">
        <color theme="3"/>
      </bottom>
      <diagonal/>
    </border>
  </borders>
  <cellStyleXfs count="4">
    <xf numFmtId="0" fontId="0" fillId="0" borderId="0"/>
    <xf numFmtId="0" fontId="12" fillId="0" borderId="0"/>
    <xf numFmtId="0" fontId="9" fillId="0" borderId="0"/>
    <xf numFmtId="0" fontId="34" fillId="0" borderId="0" applyNumberFormat="0" applyFill="0" applyBorder="0" applyAlignment="0" applyProtection="0">
      <alignment vertical="top"/>
      <protection locked="0"/>
    </xf>
  </cellStyleXfs>
  <cellXfs count="301">
    <xf numFmtId="0" fontId="0" fillId="0" borderId="0" xfId="0"/>
    <xf numFmtId="0" fontId="0" fillId="2" borderId="0" xfId="0" applyFill="1"/>
    <xf numFmtId="0" fontId="2" fillId="2" borderId="0" xfId="0" applyFont="1" applyFill="1"/>
    <xf numFmtId="0" fontId="2" fillId="2" borderId="0" xfId="0" applyFont="1" applyFill="1" applyAlignment="1">
      <alignment wrapText="1"/>
    </xf>
    <xf numFmtId="0" fontId="11" fillId="2" borderId="0" xfId="0" applyFont="1" applyFill="1" applyBorder="1" applyAlignment="1">
      <alignment vertical="center" wrapText="1"/>
    </xf>
    <xf numFmtId="0" fontId="6"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wrapText="1"/>
    </xf>
    <xf numFmtId="0" fontId="7" fillId="2" borderId="12" xfId="0" applyFont="1" applyFill="1" applyBorder="1" applyAlignment="1">
      <alignment horizontal="left" vertical="center" wrapText="1"/>
    </xf>
    <xf numFmtId="164" fontId="7" fillId="0" borderId="23" xfId="0" applyNumberFormat="1" applyFont="1" applyFill="1" applyBorder="1" applyAlignment="1">
      <alignment horizontal="center" vertical="center" wrapText="1"/>
    </xf>
    <xf numFmtId="164" fontId="7" fillId="0" borderId="27" xfId="0" applyNumberFormat="1" applyFont="1" applyFill="1" applyBorder="1" applyAlignment="1">
      <alignment horizontal="center" vertical="center"/>
    </xf>
    <xf numFmtId="0" fontId="14" fillId="2" borderId="0" xfId="0" applyFont="1" applyFill="1"/>
    <xf numFmtId="0" fontId="14" fillId="2" borderId="0" xfId="0" applyFont="1" applyFill="1" applyAlignment="1">
      <alignment wrapText="1"/>
    </xf>
    <xf numFmtId="0" fontId="18" fillId="4" borderId="31" xfId="0" applyFont="1" applyFill="1" applyBorder="1" applyAlignment="1" applyProtection="1">
      <alignment horizontal="justify" vertical="center" wrapText="1"/>
    </xf>
    <xf numFmtId="0" fontId="18" fillId="4" borderId="32" xfId="0" applyFont="1" applyFill="1" applyBorder="1" applyAlignment="1" applyProtection="1">
      <alignment horizontal="justify" vertical="center" wrapText="1"/>
    </xf>
    <xf numFmtId="0" fontId="14" fillId="4" borderId="32" xfId="0" applyFont="1" applyFill="1" applyBorder="1" applyAlignment="1" applyProtection="1">
      <alignment horizontal="justify" vertical="center" wrapText="1"/>
    </xf>
    <xf numFmtId="0" fontId="18" fillId="4" borderId="33" xfId="0" applyFont="1" applyFill="1" applyBorder="1" applyAlignment="1" applyProtection="1">
      <alignment horizontal="justify" vertical="center" wrapText="1"/>
    </xf>
    <xf numFmtId="14" fontId="18" fillId="4" borderId="32" xfId="0" applyNumberFormat="1" applyFont="1" applyFill="1" applyBorder="1" applyAlignment="1" applyProtection="1">
      <alignment horizontal="center" vertical="center" wrapText="1"/>
    </xf>
    <xf numFmtId="14" fontId="18" fillId="4" borderId="32" xfId="0" applyNumberFormat="1" applyFont="1" applyFill="1" applyBorder="1" applyAlignment="1" applyProtection="1">
      <alignment horizontal="justify" vertical="center" wrapText="1"/>
    </xf>
    <xf numFmtId="0" fontId="17" fillId="6" borderId="31" xfId="0" applyFont="1" applyFill="1" applyBorder="1" applyAlignment="1" applyProtection="1">
      <alignment horizontal="center" vertical="center" wrapText="1"/>
    </xf>
    <xf numFmtId="0" fontId="17" fillId="6" borderId="32" xfId="0" applyFont="1" applyFill="1" applyBorder="1" applyAlignment="1" applyProtection="1">
      <alignment horizontal="center" vertical="center" wrapText="1"/>
    </xf>
    <xf numFmtId="0" fontId="17" fillId="6" borderId="33" xfId="0" applyFont="1" applyFill="1" applyBorder="1" applyAlignment="1" applyProtection="1">
      <alignment horizontal="center" vertical="center" wrapText="1"/>
    </xf>
    <xf numFmtId="0" fontId="17" fillId="6" borderId="34" xfId="0" applyFont="1" applyFill="1" applyBorder="1" applyAlignment="1" applyProtection="1">
      <alignment horizontal="center" vertical="center" wrapText="1"/>
    </xf>
    <xf numFmtId="0" fontId="18" fillId="4" borderId="34" xfId="0" applyFont="1" applyFill="1" applyBorder="1" applyAlignment="1" applyProtection="1">
      <alignment horizontal="justify" vertical="center" wrapText="1"/>
    </xf>
    <xf numFmtId="0" fontId="18" fillId="0" borderId="31" xfId="0" applyFont="1" applyFill="1" applyBorder="1" applyAlignment="1" applyProtection="1">
      <alignment horizontal="justify" vertical="center" wrapText="1"/>
    </xf>
    <xf numFmtId="0" fontId="23" fillId="2" borderId="11"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1" fillId="2" borderId="31" xfId="0" applyFont="1" applyFill="1" applyBorder="1" applyAlignment="1">
      <alignment horizontal="center" vertical="center"/>
    </xf>
    <xf numFmtId="0" fontId="21" fillId="2" borderId="32" xfId="0" applyFont="1" applyFill="1" applyBorder="1" applyAlignment="1">
      <alignment horizontal="center" vertical="center" wrapText="1"/>
    </xf>
    <xf numFmtId="0" fontId="21" fillId="2" borderId="32" xfId="0" applyFont="1" applyFill="1" applyBorder="1" applyAlignment="1">
      <alignment horizontal="center" vertical="center"/>
    </xf>
    <xf numFmtId="0" fontId="21" fillId="2" borderId="33"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22" xfId="0" applyFont="1" applyFill="1" applyBorder="1" applyAlignment="1">
      <alignment horizontal="center" vertical="center"/>
    </xf>
    <xf numFmtId="0" fontId="15" fillId="0" borderId="31" xfId="0" applyFont="1" applyFill="1" applyBorder="1" applyAlignment="1">
      <alignment vertical="center" wrapText="1"/>
    </xf>
    <xf numFmtId="0" fontId="13" fillId="2" borderId="0" xfId="0" applyFont="1" applyFill="1" applyBorder="1" applyAlignment="1">
      <alignment vertical="center" wrapText="1"/>
    </xf>
    <xf numFmtId="0" fontId="23" fillId="0" borderId="11" xfId="0" applyFont="1" applyFill="1" applyBorder="1" applyAlignment="1">
      <alignment horizontal="justify" vertical="center" wrapText="1"/>
    </xf>
    <xf numFmtId="0" fontId="23" fillId="0" borderId="11" xfId="0" applyFont="1" applyFill="1" applyBorder="1" applyAlignment="1">
      <alignment horizontal="center" vertical="center" wrapText="1"/>
    </xf>
    <xf numFmtId="0" fontId="23" fillId="0" borderId="11" xfId="1" applyFont="1" applyFill="1" applyBorder="1" applyAlignment="1">
      <alignment horizontal="justify" vertical="center" wrapText="1"/>
    </xf>
    <xf numFmtId="0" fontId="23" fillId="0" borderId="12" xfId="0" applyFont="1" applyFill="1" applyBorder="1" applyAlignment="1">
      <alignment horizontal="justify" vertical="center" wrapText="1"/>
    </xf>
    <xf numFmtId="0" fontId="23" fillId="0" borderId="12" xfId="0" applyFont="1" applyFill="1" applyBorder="1" applyAlignment="1">
      <alignment horizontal="center" vertical="center" wrapText="1"/>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22" fillId="6" borderId="31" xfId="0" applyFont="1" applyFill="1" applyBorder="1" applyAlignment="1">
      <alignment horizontal="left" vertical="center" wrapText="1"/>
    </xf>
    <xf numFmtId="0" fontId="23" fillId="0" borderId="32" xfId="0" applyFont="1" applyFill="1" applyBorder="1" applyAlignment="1">
      <alignment horizontal="justify" vertical="center" wrapText="1"/>
    </xf>
    <xf numFmtId="0" fontId="23" fillId="0" borderId="32" xfId="0" applyFont="1" applyFill="1" applyBorder="1" applyAlignment="1">
      <alignment horizontal="center" vertical="center" wrapText="1"/>
    </xf>
    <xf numFmtId="0" fontId="24" fillId="2" borderId="12" xfId="0" applyFont="1" applyFill="1" applyBorder="1" applyAlignment="1">
      <alignment horizontal="center" vertical="center" wrapText="1"/>
    </xf>
    <xf numFmtId="14" fontId="24" fillId="2" borderId="27" xfId="0" applyNumberFormat="1" applyFont="1" applyFill="1" applyBorder="1" applyAlignment="1">
      <alignment horizontal="center" vertical="center"/>
    </xf>
    <xf numFmtId="0" fontId="24" fillId="2" borderId="11" xfId="0" applyFont="1" applyFill="1" applyBorder="1" applyAlignment="1">
      <alignment horizontal="center" vertical="center" wrapText="1"/>
    </xf>
    <xf numFmtId="0" fontId="24" fillId="2" borderId="20" xfId="0" applyFont="1" applyFill="1" applyBorder="1" applyAlignment="1">
      <alignment horizontal="center" vertical="center"/>
    </xf>
    <xf numFmtId="0" fontId="24" fillId="2" borderId="22"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2" borderId="32" xfId="0" applyFont="1" applyFill="1" applyBorder="1" applyAlignment="1">
      <alignment horizontal="center" vertical="center"/>
    </xf>
    <xf numFmtId="0" fontId="24" fillId="2" borderId="32" xfId="0" applyFont="1" applyFill="1" applyBorder="1" applyAlignment="1">
      <alignment horizontal="center" vertical="center" wrapText="1"/>
    </xf>
    <xf numFmtId="0" fontId="25" fillId="6" borderId="31" xfId="0" applyFont="1" applyFill="1" applyBorder="1" applyAlignment="1">
      <alignment vertical="center" wrapText="1"/>
    </xf>
    <xf numFmtId="0" fontId="5" fillId="2" borderId="16" xfId="0" applyFont="1" applyFill="1" applyBorder="1" applyAlignment="1">
      <alignment horizontal="center" vertical="center"/>
    </xf>
    <xf numFmtId="14" fontId="18" fillId="4" borderId="32" xfId="0" applyNumberFormat="1" applyFont="1" applyFill="1" applyBorder="1" applyAlignment="1" applyProtection="1">
      <alignment horizontal="center" vertical="center" wrapText="1"/>
    </xf>
    <xf numFmtId="0" fontId="14" fillId="2" borderId="0" xfId="0" applyFont="1" applyFill="1" applyAlignment="1"/>
    <xf numFmtId="0" fontId="15"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6" fillId="2" borderId="1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2" xfId="0" applyFont="1" applyFill="1" applyBorder="1" applyAlignment="1">
      <alignment horizontal="center" vertical="center" wrapText="1"/>
    </xf>
    <xf numFmtId="14" fontId="23" fillId="2" borderId="20" xfId="0" applyNumberFormat="1"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32" xfId="0" applyFont="1" applyFill="1" applyBorder="1" applyAlignment="1">
      <alignment horizontal="justify" vertical="center" wrapText="1"/>
    </xf>
    <xf numFmtId="0" fontId="23" fillId="2" borderId="12" xfId="0" applyFont="1" applyFill="1" applyBorder="1" applyAlignment="1">
      <alignment vertical="center" wrapText="1"/>
    </xf>
    <xf numFmtId="0" fontId="23" fillId="2" borderId="12" xfId="0" applyFont="1" applyFill="1" applyBorder="1" applyAlignment="1">
      <alignment horizontal="justify" vertical="center" wrapText="1"/>
    </xf>
    <xf numFmtId="0" fontId="23" fillId="2" borderId="11" xfId="0" applyFont="1" applyFill="1" applyBorder="1" applyAlignment="1">
      <alignment horizontal="justify" vertical="center" wrapText="1"/>
    </xf>
    <xf numFmtId="14" fontId="23" fillId="2" borderId="33" xfId="0" applyNumberFormat="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0" borderId="16" xfId="0" applyFont="1" applyFill="1" applyBorder="1" applyAlignment="1">
      <alignment horizontal="justify" vertical="center" wrapText="1"/>
    </xf>
    <xf numFmtId="0" fontId="23" fillId="0" borderId="16"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23" fillId="2" borderId="37" xfId="0" applyFont="1" applyFill="1" applyBorder="1" applyAlignment="1">
      <alignment horizontal="justify" vertical="center" wrapText="1"/>
    </xf>
    <xf numFmtId="0" fontId="22" fillId="6" borderId="13" xfId="0" applyFont="1" applyFill="1" applyBorder="1" applyAlignment="1">
      <alignment horizontal="left" vertical="center" wrapText="1"/>
    </xf>
    <xf numFmtId="0" fontId="16" fillId="2" borderId="14" xfId="0" applyFont="1" applyFill="1" applyBorder="1" applyAlignment="1">
      <alignment horizontal="center" vertical="center" wrapText="1"/>
    </xf>
    <xf numFmtId="0" fontId="23" fillId="0" borderId="35" xfId="0" applyFont="1" applyFill="1" applyBorder="1" applyAlignment="1">
      <alignment horizontal="justify" vertical="center" wrapText="1"/>
    </xf>
    <xf numFmtId="0" fontId="23" fillId="2" borderId="14" xfId="0" applyFont="1" applyFill="1" applyBorder="1" applyAlignment="1">
      <alignment horizontal="justify" vertical="center" wrapText="1"/>
    </xf>
    <xf numFmtId="0" fontId="0" fillId="2" borderId="0" xfId="0" applyFont="1" applyFill="1"/>
    <xf numFmtId="0" fontId="24" fillId="2" borderId="11" xfId="0" applyFont="1" applyFill="1" applyBorder="1" applyAlignment="1">
      <alignment horizontal="left" vertical="center" wrapText="1"/>
    </xf>
    <xf numFmtId="0" fontId="24" fillId="2" borderId="22" xfId="0" applyFont="1" applyFill="1" applyBorder="1" applyAlignment="1">
      <alignment horizontal="left" vertical="center" wrapText="1"/>
    </xf>
    <xf numFmtId="0" fontId="24" fillId="2" borderId="32" xfId="0" applyFont="1" applyFill="1" applyBorder="1" applyAlignment="1">
      <alignment horizontal="left" vertical="center" wrapText="1"/>
    </xf>
    <xf numFmtId="0" fontId="0" fillId="0" borderId="9" xfId="0" applyFont="1" applyBorder="1"/>
    <xf numFmtId="0" fontId="28" fillId="2" borderId="0" xfId="0" applyFont="1" applyFill="1" applyBorder="1" applyAlignment="1">
      <alignment vertical="center" wrapText="1"/>
    </xf>
    <xf numFmtId="0" fontId="0" fillId="2" borderId="0" xfId="0" applyFont="1" applyFill="1" applyBorder="1"/>
    <xf numFmtId="0" fontId="0" fillId="0" borderId="10" xfId="0" applyFont="1" applyBorder="1"/>
    <xf numFmtId="0" fontId="0" fillId="2" borderId="0" xfId="0" applyFont="1" applyFill="1" applyAlignment="1">
      <alignment wrapText="1"/>
    </xf>
    <xf numFmtId="14" fontId="24" fillId="2" borderId="20" xfId="0" applyNumberFormat="1" applyFont="1" applyFill="1" applyBorder="1" applyAlignment="1">
      <alignment horizontal="center" vertical="center"/>
    </xf>
    <xf numFmtId="14" fontId="24" fillId="2" borderId="33" xfId="0" applyNumberFormat="1" applyFont="1" applyFill="1" applyBorder="1" applyAlignment="1">
      <alignment horizontal="center" vertical="center"/>
    </xf>
    <xf numFmtId="14" fontId="24" fillId="2" borderId="33" xfId="0" applyNumberFormat="1" applyFont="1" applyFill="1" applyBorder="1" applyAlignment="1">
      <alignment horizontal="center" vertical="center" wrapText="1"/>
    </xf>
    <xf numFmtId="0" fontId="20" fillId="2" borderId="12"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22" xfId="0" applyFont="1" applyFill="1" applyBorder="1" applyAlignment="1">
      <alignment horizontal="left" vertical="center" wrapText="1"/>
    </xf>
    <xf numFmtId="0" fontId="20" fillId="2" borderId="32"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29" fillId="2" borderId="0" xfId="0" applyFont="1" applyFill="1" applyBorder="1" applyAlignment="1">
      <alignment vertical="center"/>
    </xf>
    <xf numFmtId="0" fontId="20" fillId="2" borderId="37" xfId="0" applyFont="1" applyFill="1" applyBorder="1" applyAlignment="1">
      <alignment horizontal="left" vertical="center" wrapText="1"/>
    </xf>
    <xf numFmtId="0" fontId="23" fillId="2" borderId="37" xfId="0" applyFont="1" applyFill="1" applyBorder="1" applyAlignment="1">
      <alignment horizontal="center" vertical="center" wrapText="1"/>
    </xf>
    <xf numFmtId="0" fontId="16" fillId="0" borderId="18" xfId="0" applyFont="1" applyBorder="1" applyAlignment="1">
      <alignment horizontal="center"/>
    </xf>
    <xf numFmtId="0" fontId="20" fillId="2" borderId="18" xfId="0" applyFont="1" applyFill="1" applyBorder="1" applyAlignment="1">
      <alignment horizontal="left" vertical="center" wrapText="1"/>
    </xf>
    <xf numFmtId="0" fontId="23" fillId="2" borderId="18" xfId="0" applyFont="1" applyFill="1" applyBorder="1" applyAlignment="1">
      <alignment horizontal="center" vertical="center" wrapText="1"/>
    </xf>
    <xf numFmtId="0" fontId="23" fillId="0" borderId="22" xfId="1" applyFont="1" applyFill="1" applyBorder="1" applyAlignment="1">
      <alignment horizontal="justify" vertical="center" wrapText="1"/>
    </xf>
    <xf numFmtId="0" fontId="23" fillId="0" borderId="22" xfId="0" applyFont="1" applyFill="1" applyBorder="1" applyAlignment="1">
      <alignment horizontal="justify"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4" fillId="0" borderId="11" xfId="0" applyFont="1" applyFill="1" applyBorder="1" applyAlignment="1">
      <alignment horizontal="left" vertical="center" wrapText="1"/>
    </xf>
    <xf numFmtId="14" fontId="23" fillId="0" borderId="27" xfId="0" applyNumberFormat="1" applyFont="1" applyFill="1" applyBorder="1" applyAlignment="1">
      <alignment horizontal="center" vertical="center" wrapText="1"/>
    </xf>
    <xf numFmtId="0" fontId="24" fillId="0" borderId="23" xfId="0" applyFont="1" applyFill="1" applyBorder="1" applyAlignment="1">
      <alignment horizontal="center" vertical="center"/>
    </xf>
    <xf numFmtId="0" fontId="24" fillId="0" borderId="32" xfId="0" applyFont="1" applyFill="1" applyBorder="1" applyAlignment="1">
      <alignment horizontal="left" vertical="center" wrapText="1"/>
    </xf>
    <xf numFmtId="0" fontId="24" fillId="0" borderId="32" xfId="0" applyFont="1" applyFill="1" applyBorder="1" applyAlignment="1">
      <alignment horizontal="center" vertical="center"/>
    </xf>
    <xf numFmtId="0" fontId="24" fillId="0" borderId="32" xfId="0" applyFont="1" applyFill="1" applyBorder="1" applyAlignment="1">
      <alignment horizontal="center" vertical="center" wrapText="1"/>
    </xf>
    <xf numFmtId="14" fontId="24" fillId="0" borderId="33" xfId="0" applyNumberFormat="1" applyFont="1" applyFill="1" applyBorder="1" applyAlignment="1">
      <alignment horizontal="center" vertical="center"/>
    </xf>
    <xf numFmtId="0" fontId="32" fillId="2" borderId="11" xfId="0" applyFont="1" applyFill="1" applyBorder="1"/>
    <xf numFmtId="0" fontId="32" fillId="2" borderId="11" xfId="0" applyFont="1" applyFill="1" applyBorder="1" applyAlignment="1">
      <alignment vertical="center"/>
    </xf>
    <xf numFmtId="0" fontId="0" fillId="2" borderId="0" xfId="0" applyFill="1" applyAlignment="1">
      <alignment vertical="center"/>
    </xf>
    <xf numFmtId="0" fontId="30" fillId="2" borderId="0" xfId="0" applyFont="1" applyFill="1" applyAlignment="1">
      <alignment vertical="center"/>
    </xf>
    <xf numFmtId="0" fontId="30" fillId="2" borderId="0" xfId="0" applyFont="1" applyFill="1" applyAlignment="1">
      <alignment vertical="center" wrapText="1"/>
    </xf>
    <xf numFmtId="0" fontId="0" fillId="2" borderId="0" xfId="0" applyFill="1" applyAlignment="1">
      <alignment horizontal="justify" vertical="justify"/>
    </xf>
    <xf numFmtId="0" fontId="30" fillId="2" borderId="0" xfId="0" applyFont="1" applyFill="1" applyAlignment="1">
      <alignment horizontal="center" vertical="center" wrapText="1"/>
    </xf>
    <xf numFmtId="0" fontId="30" fillId="2" borderId="0" xfId="0" applyFont="1" applyFill="1" applyAlignment="1">
      <alignment horizontal="center" vertical="center"/>
    </xf>
    <xf numFmtId="0" fontId="0" fillId="2" borderId="0" xfId="0" applyFill="1" applyAlignment="1">
      <alignment vertical="center" wrapText="1"/>
    </xf>
    <xf numFmtId="0" fontId="30" fillId="7" borderId="0" xfId="0" applyFont="1" applyFill="1" applyAlignment="1">
      <alignment vertical="center"/>
    </xf>
    <xf numFmtId="0" fontId="30" fillId="7" borderId="0" xfId="0" applyFont="1" applyFill="1" applyAlignment="1">
      <alignment vertical="center" wrapText="1"/>
    </xf>
    <xf numFmtId="0" fontId="0" fillId="2" borderId="0" xfId="0" applyFill="1" applyAlignment="1">
      <alignment horizontal="justify" vertical="justify" wrapText="1"/>
    </xf>
    <xf numFmtId="0" fontId="10" fillId="2" borderId="11" xfId="0" applyFont="1" applyFill="1" applyBorder="1" applyAlignment="1">
      <alignment horizontal="right"/>
    </xf>
    <xf numFmtId="0" fontId="31" fillId="2" borderId="0" xfId="0" applyFont="1" applyFill="1"/>
    <xf numFmtId="0" fontId="36" fillId="2" borderId="11" xfId="0" applyFont="1" applyFill="1" applyBorder="1" applyAlignment="1">
      <alignment vertical="center"/>
    </xf>
    <xf numFmtId="0" fontId="36" fillId="2" borderId="11" xfId="0" applyFont="1" applyFill="1" applyBorder="1" applyAlignment="1">
      <alignment vertical="center" wrapText="1"/>
    </xf>
    <xf numFmtId="0" fontId="18" fillId="2" borderId="33" xfId="0" applyFont="1" applyFill="1" applyBorder="1" applyAlignment="1" applyProtection="1">
      <alignment horizontal="justify" vertical="center" wrapText="1"/>
    </xf>
    <xf numFmtId="0" fontId="23" fillId="2" borderId="11" xfId="1" applyFont="1" applyFill="1" applyBorder="1" applyAlignment="1">
      <alignment horizontal="justify" vertical="center" wrapText="1"/>
    </xf>
    <xf numFmtId="0" fontId="18" fillId="4" borderId="34" xfId="0" applyFont="1" applyFill="1" applyBorder="1" applyAlignment="1" applyProtection="1">
      <alignment horizontal="justify" vertical="center" wrapText="1"/>
    </xf>
    <xf numFmtId="0" fontId="37" fillId="2" borderId="0" xfId="0" applyFont="1" applyFill="1" applyAlignment="1">
      <alignment horizontal="center"/>
    </xf>
    <xf numFmtId="0" fontId="7" fillId="5" borderId="18" xfId="0" applyFont="1" applyFill="1" applyBorder="1" applyAlignment="1">
      <alignment horizontal="center" vertical="center" wrapText="1"/>
    </xf>
    <xf numFmtId="164" fontId="7" fillId="2" borderId="45" xfId="0" applyNumberFormat="1" applyFont="1" applyFill="1" applyBorder="1" applyAlignment="1">
      <alignment horizontal="center" vertical="center"/>
    </xf>
    <xf numFmtId="0" fontId="7" fillId="5" borderId="11" xfId="0" applyFont="1" applyFill="1" applyBorder="1" applyAlignment="1">
      <alignment horizontal="center" vertical="center" wrapText="1"/>
    </xf>
    <xf numFmtId="0" fontId="7" fillId="5" borderId="22" xfId="0" applyFont="1" applyFill="1" applyBorder="1" applyAlignment="1">
      <alignment horizontal="center" vertical="center" wrapText="1"/>
    </xf>
    <xf numFmtId="164" fontId="7" fillId="2" borderId="46" xfId="0" applyNumberFormat="1" applyFont="1" applyFill="1" applyBorder="1" applyAlignment="1">
      <alignment horizontal="center" vertical="center"/>
    </xf>
    <xf numFmtId="164" fontId="7" fillId="2" borderId="47" xfId="0" applyNumberFormat="1" applyFont="1" applyFill="1" applyBorder="1" applyAlignment="1">
      <alignment horizontal="center" vertical="center"/>
    </xf>
    <xf numFmtId="164" fontId="7" fillId="0" borderId="40" xfId="0" applyNumberFormat="1" applyFont="1" applyFill="1" applyBorder="1" applyAlignment="1">
      <alignment horizontal="center" vertical="center" wrapText="1"/>
    </xf>
    <xf numFmtId="164" fontId="7" fillId="0" borderId="46" xfId="0" applyNumberFormat="1" applyFont="1" applyFill="1" applyBorder="1" applyAlignment="1">
      <alignment horizontal="center" vertical="center"/>
    </xf>
    <xf numFmtId="164" fontId="7" fillId="0" borderId="47" xfId="0" applyNumberFormat="1" applyFont="1" applyFill="1" applyBorder="1" applyAlignment="1">
      <alignment horizontal="center" vertical="center"/>
    </xf>
    <xf numFmtId="164" fontId="7" fillId="0" borderId="47" xfId="0" applyNumberFormat="1" applyFont="1" applyFill="1" applyBorder="1" applyAlignment="1">
      <alignment horizontal="center" vertical="center" wrapText="1"/>
    </xf>
    <xf numFmtId="0" fontId="18" fillId="4" borderId="51" xfId="0" applyFont="1" applyFill="1" applyBorder="1" applyAlignment="1" applyProtection="1">
      <alignment horizontal="center" vertical="center" wrapText="1"/>
    </xf>
    <xf numFmtId="0" fontId="14" fillId="2" borderId="44" xfId="0" applyFont="1" applyFill="1" applyBorder="1" applyAlignment="1">
      <alignment vertical="center" wrapText="1"/>
    </xf>
    <xf numFmtId="14" fontId="23" fillId="2" borderId="46" xfId="0" applyNumberFormat="1" applyFont="1" applyFill="1" applyBorder="1" applyAlignment="1">
      <alignment horizontal="center" vertical="center" wrapText="1"/>
    </xf>
    <xf numFmtId="0" fontId="14" fillId="2" borderId="44" xfId="0" applyFont="1" applyFill="1" applyBorder="1" applyAlignment="1">
      <alignment vertical="top" wrapText="1"/>
    </xf>
    <xf numFmtId="0" fontId="23" fillId="5" borderId="11" xfId="0" applyFont="1" applyFill="1" applyBorder="1" applyAlignment="1">
      <alignment horizontal="center" vertical="center" wrapText="1"/>
    </xf>
    <xf numFmtId="14" fontId="23" fillId="0" borderId="47" xfId="0" applyNumberFormat="1" applyFont="1" applyFill="1" applyBorder="1" applyAlignment="1">
      <alignment horizontal="center" vertical="center"/>
    </xf>
    <xf numFmtId="0" fontId="14" fillId="2" borderId="44" xfId="0" applyFont="1" applyFill="1" applyBorder="1" applyAlignment="1">
      <alignment wrapText="1"/>
    </xf>
    <xf numFmtId="14" fontId="23" fillId="2" borderId="40" xfId="0" applyNumberFormat="1" applyFont="1" applyFill="1" applyBorder="1" applyAlignment="1">
      <alignment horizontal="center" vertical="center" wrapText="1"/>
    </xf>
    <xf numFmtId="0" fontId="23" fillId="2" borderId="38" xfId="0" applyFont="1" applyFill="1" applyBorder="1" applyAlignment="1">
      <alignment horizontal="center" vertical="center"/>
    </xf>
    <xf numFmtId="0" fontId="23" fillId="2" borderId="45" xfId="0" applyFont="1" applyFill="1" applyBorder="1" applyAlignment="1">
      <alignment horizontal="center" vertical="center"/>
    </xf>
    <xf numFmtId="0" fontId="23" fillId="2" borderId="46"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14" fillId="2" borderId="50" xfId="0" applyFont="1" applyFill="1" applyBorder="1" applyAlignment="1">
      <alignment vertical="center" wrapText="1"/>
    </xf>
    <xf numFmtId="0" fontId="34" fillId="2" borderId="0" xfId="3" applyFill="1" applyAlignment="1" applyProtection="1">
      <alignment wrapText="1"/>
    </xf>
    <xf numFmtId="14" fontId="0" fillId="9" borderId="44" xfId="0" applyNumberFormat="1" applyFill="1" applyBorder="1" applyAlignment="1">
      <alignment horizontal="center"/>
    </xf>
    <xf numFmtId="0" fontId="0" fillId="9" borderId="44" xfId="0" applyFill="1" applyBorder="1" applyAlignment="1">
      <alignment horizontal="center"/>
    </xf>
    <xf numFmtId="0" fontId="0" fillId="0" borderId="0" xfId="0" applyAlignment="1">
      <alignment wrapText="1"/>
    </xf>
    <xf numFmtId="0" fontId="35" fillId="2" borderId="11" xfId="3" applyFont="1" applyFill="1" applyBorder="1" applyAlignment="1" applyProtection="1">
      <alignment horizontal="left"/>
    </xf>
    <xf numFmtId="0" fontId="2" fillId="2" borderId="38"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0" xfId="0" applyFont="1" applyFill="1" applyBorder="1" applyAlignment="1">
      <alignment horizontal="center" vertical="center"/>
    </xf>
    <xf numFmtId="0" fontId="32" fillId="2" borderId="11" xfId="0" applyFont="1" applyFill="1" applyBorder="1" applyAlignment="1">
      <alignment horizontal="center" vertical="center"/>
    </xf>
    <xf numFmtId="0" fontId="10" fillId="2" borderId="0" xfId="0" applyFont="1" applyFill="1" applyAlignment="1">
      <alignment horizontal="center"/>
    </xf>
    <xf numFmtId="0" fontId="30" fillId="7" borderId="0" xfId="0" applyFont="1" applyFill="1" applyAlignment="1">
      <alignment horizontal="center" vertical="center"/>
    </xf>
    <xf numFmtId="0" fontId="0" fillId="7" borderId="0" xfId="0" applyFill="1" applyAlignment="1">
      <alignment horizontal="justify" vertical="justify" wrapText="1"/>
    </xf>
    <xf numFmtId="0" fontId="0" fillId="2" borderId="0" xfId="0" applyFill="1" applyAlignment="1">
      <alignment horizontal="justify" vertical="justify" wrapText="1"/>
    </xf>
    <xf numFmtId="0" fontId="2" fillId="2" borderId="39"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1" xfId="0" applyFont="1" applyFill="1" applyBorder="1" applyAlignment="1">
      <alignment horizontal="center" vertical="center"/>
    </xf>
    <xf numFmtId="0" fontId="30" fillId="7" borderId="0" xfId="0" applyFont="1" applyFill="1" applyAlignment="1">
      <alignment horizontal="center" vertical="center" wrapText="1"/>
    </xf>
    <xf numFmtId="0" fontId="2" fillId="2" borderId="3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0" fillId="2" borderId="0" xfId="0" applyFill="1" applyAlignment="1">
      <alignment horizontal="left" vertical="justify"/>
    </xf>
    <xf numFmtId="0" fontId="30" fillId="2" borderId="0" xfId="0" applyFont="1" applyFill="1" applyAlignment="1">
      <alignment horizontal="left" vertical="justify"/>
    </xf>
    <xf numFmtId="0" fontId="4" fillId="6" borderId="26" xfId="0" applyFont="1" applyFill="1" applyBorder="1" applyAlignment="1">
      <alignment vertical="center" wrapText="1"/>
    </xf>
    <xf numFmtId="0" fontId="2" fillId="6" borderId="21" xfId="0" applyFont="1" applyFill="1" applyBorder="1" applyAlignment="1">
      <alignment vertical="center"/>
    </xf>
    <xf numFmtId="0" fontId="2" fillId="2" borderId="0" xfId="0" applyFont="1" applyFill="1" applyAlignment="1">
      <alignment horizontal="left" wrapText="1"/>
    </xf>
    <xf numFmtId="0" fontId="4" fillId="6" borderId="17" xfId="0" applyFont="1" applyFill="1" applyBorder="1" applyAlignment="1">
      <alignment vertical="center" wrapText="1"/>
    </xf>
    <xf numFmtId="0" fontId="4" fillId="6" borderId="19" xfId="0" applyFont="1" applyFill="1" applyBorder="1" applyAlignment="1"/>
    <xf numFmtId="0" fontId="4" fillId="6" borderId="21" xfId="0" applyFont="1" applyFill="1" applyBorder="1" applyAlignment="1"/>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13" xfId="0" applyFont="1" applyFill="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vertical="center"/>
    </xf>
    <xf numFmtId="0" fontId="5" fillId="2" borderId="16" xfId="0" applyFont="1" applyFill="1" applyBorder="1" applyAlignment="1">
      <alignment horizontal="center" vertical="center"/>
    </xf>
    <xf numFmtId="0" fontId="2" fillId="2" borderId="48" xfId="0" applyFont="1" applyFill="1" applyBorder="1" applyAlignment="1">
      <alignment horizontal="center" vertical="top" wrapText="1"/>
    </xf>
    <xf numFmtId="0" fontId="2" fillId="2" borderId="49" xfId="0" applyFont="1" applyFill="1" applyBorder="1" applyAlignment="1">
      <alignment horizontal="center" vertical="top" wrapText="1"/>
    </xf>
    <xf numFmtId="0" fontId="2" fillId="2" borderId="50" xfId="0" applyFont="1" applyFill="1" applyBorder="1" applyAlignment="1">
      <alignment horizontal="center" vertical="top" wrapText="1"/>
    </xf>
    <xf numFmtId="0" fontId="2" fillId="2" borderId="37" xfId="0" applyFont="1" applyFill="1" applyBorder="1" applyAlignment="1">
      <alignment horizontal="center"/>
    </xf>
    <xf numFmtId="0" fontId="2" fillId="2" borderId="16" xfId="0" applyFont="1" applyFill="1" applyBorder="1" applyAlignment="1">
      <alignment horizontal="center"/>
    </xf>
    <xf numFmtId="0" fontId="2" fillId="2" borderId="12" xfId="0" applyFont="1" applyFill="1" applyBorder="1" applyAlignment="1">
      <alignment horizontal="center"/>
    </xf>
    <xf numFmtId="0" fontId="19" fillId="0" borderId="32" xfId="0" applyFont="1" applyBorder="1" applyAlignment="1">
      <alignment horizontal="justify" vertical="center" wrapText="1"/>
    </xf>
    <xf numFmtId="0" fontId="18" fillId="4" borderId="32" xfId="0" applyFont="1" applyFill="1" applyBorder="1" applyAlignment="1" applyProtection="1">
      <alignment horizontal="justify" vertical="center" wrapText="1"/>
    </xf>
    <xf numFmtId="0" fontId="18" fillId="4" borderId="33" xfId="0" applyFont="1" applyFill="1" applyBorder="1" applyAlignment="1" applyProtection="1">
      <alignment horizontal="justify" vertical="center" wrapText="1"/>
    </xf>
    <xf numFmtId="14" fontId="18" fillId="4" borderId="34" xfId="0" applyNumberFormat="1" applyFont="1" applyFill="1" applyBorder="1" applyAlignment="1" applyProtection="1">
      <alignment horizontal="center" vertical="center" wrapText="1"/>
    </xf>
    <xf numFmtId="0" fontId="18" fillId="4" borderId="32" xfId="0" applyFont="1" applyFill="1" applyBorder="1" applyAlignment="1" applyProtection="1">
      <alignment horizontal="center" vertical="center" wrapText="1"/>
    </xf>
    <xf numFmtId="0" fontId="18" fillId="4" borderId="34" xfId="0" applyFont="1" applyFill="1" applyBorder="1" applyAlignment="1" applyProtection="1">
      <alignment horizontal="justify" vertical="center" wrapText="1"/>
    </xf>
    <xf numFmtId="14" fontId="18" fillId="4" borderId="32" xfId="0" applyNumberFormat="1" applyFont="1" applyFill="1" applyBorder="1" applyAlignment="1" applyProtection="1">
      <alignment horizontal="center" vertical="center" wrapText="1"/>
    </xf>
    <xf numFmtId="0" fontId="17" fillId="6" borderId="32" xfId="0" applyFont="1" applyFill="1" applyBorder="1" applyAlignment="1" applyProtection="1">
      <alignment horizontal="center" vertical="center" wrapText="1"/>
    </xf>
    <xf numFmtId="0" fontId="17" fillId="6" borderId="33" xfId="0" applyFont="1" applyFill="1" applyBorder="1" applyAlignment="1" applyProtection="1">
      <alignment horizontal="center" vertical="center" wrapText="1"/>
    </xf>
    <xf numFmtId="0" fontId="17" fillId="6" borderId="34" xfId="0" applyFont="1" applyFill="1" applyBorder="1" applyAlignment="1" applyProtection="1">
      <alignment horizontal="center" vertical="center" wrapText="1"/>
    </xf>
    <xf numFmtId="0" fontId="18" fillId="0" borderId="32" xfId="0" applyFont="1" applyFill="1" applyBorder="1" applyAlignment="1" applyProtection="1">
      <alignment horizontal="justify" vertical="center" wrapText="1"/>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6" borderId="31" xfId="0" applyFont="1" applyFill="1" applyBorder="1" applyAlignment="1">
      <alignment horizontal="center" vertical="center"/>
    </xf>
    <xf numFmtId="0" fontId="16" fillId="6" borderId="32" xfId="0" applyFont="1" applyFill="1" applyBorder="1" applyAlignment="1">
      <alignment horizontal="center" vertical="center"/>
    </xf>
    <xf numFmtId="0" fontId="16" fillId="6" borderId="33" xfId="0" applyFont="1" applyFill="1" applyBorder="1" applyAlignment="1">
      <alignment horizontal="center" vertical="center"/>
    </xf>
    <xf numFmtId="0" fontId="17" fillId="4" borderId="13" xfId="0" applyFont="1" applyFill="1" applyBorder="1" applyAlignment="1" applyProtection="1">
      <alignment horizontal="center" vertical="center" wrapText="1"/>
    </xf>
    <xf numFmtId="0" fontId="17" fillId="4" borderId="15" xfId="0" applyFont="1" applyFill="1" applyBorder="1" applyAlignment="1" applyProtection="1">
      <alignment horizontal="center" vertical="center" wrapText="1"/>
    </xf>
    <xf numFmtId="0" fontId="17" fillId="4" borderId="35" xfId="0" applyFont="1" applyFill="1" applyBorder="1" applyAlignment="1" applyProtection="1">
      <alignment horizontal="center" vertical="center" wrapText="1"/>
    </xf>
    <xf numFmtId="0" fontId="17" fillId="4" borderId="14" xfId="0" applyFont="1" applyFill="1" applyBorder="1" applyAlignment="1" applyProtection="1">
      <alignment horizontal="center" vertical="center" wrapText="1"/>
    </xf>
    <xf numFmtId="0" fontId="33" fillId="2" borderId="11" xfId="0" applyFont="1" applyFill="1" applyBorder="1" applyAlignment="1">
      <alignment horizontal="center" vertical="center"/>
    </xf>
    <xf numFmtId="0" fontId="13" fillId="6" borderId="28"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14" fillId="0" borderId="7" xfId="0" applyFont="1" applyBorder="1" applyAlignment="1">
      <alignment horizontal="center"/>
    </xf>
    <xf numFmtId="0" fontId="14" fillId="0" borderId="0" xfId="0" applyFont="1" applyBorder="1" applyAlignment="1">
      <alignment horizontal="center"/>
    </xf>
    <xf numFmtId="0" fontId="14" fillId="0" borderId="8" xfId="0" applyFont="1" applyBorder="1" applyAlignment="1">
      <alignment horizontal="center"/>
    </xf>
    <xf numFmtId="0" fontId="15" fillId="0" borderId="26" xfId="0" applyFont="1" applyFill="1" applyBorder="1" applyAlignment="1">
      <alignment vertical="center" wrapText="1"/>
    </xf>
    <xf numFmtId="0" fontId="22" fillId="0" borderId="36" xfId="0" applyFont="1" applyFill="1" applyBorder="1" applyAlignment="1">
      <alignment vertical="center"/>
    </xf>
    <xf numFmtId="0" fontId="22" fillId="0" borderId="17" xfId="0" applyFont="1" applyFill="1" applyBorder="1" applyAlignment="1">
      <alignment vertical="center" wrapText="1"/>
    </xf>
    <xf numFmtId="0" fontId="22" fillId="0" borderId="19" xfId="0" applyFont="1" applyFill="1" applyBorder="1" applyAlignment="1">
      <alignment vertical="center"/>
    </xf>
    <xf numFmtId="0" fontId="22" fillId="0" borderId="21" xfId="0" applyFont="1" applyFill="1" applyBorder="1" applyAlignment="1">
      <alignment vertical="center"/>
    </xf>
    <xf numFmtId="0" fontId="15" fillId="2" borderId="31"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20" fillId="6" borderId="32" xfId="0" applyFont="1" applyFill="1" applyBorder="1" applyAlignment="1">
      <alignment vertical="center"/>
    </xf>
    <xf numFmtId="0" fontId="20" fillId="6" borderId="33" xfId="0" applyFont="1" applyFill="1" applyBorder="1" applyAlignment="1">
      <alignment vertical="center"/>
    </xf>
    <xf numFmtId="0" fontId="16" fillId="2" borderId="32" xfId="0" applyFont="1" applyFill="1" applyBorder="1" applyAlignment="1">
      <alignment horizontal="center" vertical="center"/>
    </xf>
    <xf numFmtId="0" fontId="15" fillId="0" borderId="19" xfId="0" applyFont="1" applyFill="1" applyBorder="1" applyAlignment="1">
      <alignment vertical="center" wrapText="1"/>
    </xf>
    <xf numFmtId="0" fontId="15" fillId="0" borderId="21" xfId="0" applyFont="1" applyFill="1" applyBorder="1" applyAlignment="1">
      <alignment vertical="center" wrapText="1"/>
    </xf>
    <xf numFmtId="0" fontId="15" fillId="2" borderId="31"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33" xfId="0" applyFont="1" applyFill="1" applyBorder="1" applyAlignment="1">
      <alignment horizontal="center" vertical="center"/>
    </xf>
    <xf numFmtId="0" fontId="14" fillId="2" borderId="0" xfId="0" applyFont="1" applyFill="1" applyAlignment="1"/>
    <xf numFmtId="0" fontId="10" fillId="2" borderId="32" xfId="0" applyFont="1" applyFill="1" applyBorder="1" applyAlignment="1">
      <alignment horizontal="center" vertical="center"/>
    </xf>
    <xf numFmtId="0" fontId="22" fillId="6" borderId="26" xfId="0" applyFont="1" applyFill="1" applyBorder="1" applyAlignment="1">
      <alignment horizontal="left" vertical="center" wrapText="1"/>
    </xf>
    <xf numFmtId="0" fontId="22" fillId="6" borderId="19" xfId="0" applyFont="1" applyFill="1" applyBorder="1" applyAlignment="1">
      <alignment horizontal="left" vertical="center" wrapText="1"/>
    </xf>
    <xf numFmtId="0" fontId="22" fillId="6" borderId="21" xfId="0" applyFont="1" applyFill="1" applyBorder="1" applyAlignment="1">
      <alignment horizontal="left" vertical="center" wrapText="1"/>
    </xf>
    <xf numFmtId="0" fontId="16" fillId="2" borderId="1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22" fillId="6" borderId="36" xfId="0" applyFont="1" applyFill="1" applyBorder="1" applyAlignment="1">
      <alignment horizontal="left" vertical="center" wrapText="1"/>
    </xf>
    <xf numFmtId="0" fontId="14" fillId="2" borderId="0" xfId="0" applyFont="1" applyFill="1" applyBorder="1" applyAlignment="1"/>
    <xf numFmtId="0" fontId="13" fillId="6" borderId="1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25" fillId="6" borderId="26" xfId="0" applyFont="1" applyFill="1" applyBorder="1" applyAlignment="1">
      <alignment vertical="center" wrapText="1"/>
    </xf>
    <xf numFmtId="0" fontId="25" fillId="6" borderId="19" xfId="0" applyFont="1" applyFill="1" applyBorder="1" applyAlignment="1"/>
    <xf numFmtId="0" fontId="25" fillId="6" borderId="21" xfId="0" applyFont="1" applyFill="1" applyBorder="1" applyAlignment="1"/>
    <xf numFmtId="0" fontId="14" fillId="0" borderId="31" xfId="0"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0" fontId="38" fillId="10" borderId="44" xfId="0" applyFont="1" applyFill="1" applyBorder="1" applyAlignment="1">
      <alignment vertical="center" wrapText="1"/>
    </xf>
    <xf numFmtId="0" fontId="40" fillId="10" borderId="44" xfId="0" applyFont="1" applyFill="1" applyBorder="1" applyAlignment="1">
      <alignment vertical="center"/>
    </xf>
    <xf numFmtId="0" fontId="39" fillId="2" borderId="48" xfId="0" applyFont="1" applyFill="1" applyBorder="1" applyAlignment="1">
      <alignment horizontal="center" vertical="center" wrapText="1"/>
    </xf>
    <xf numFmtId="0" fontId="39" fillId="2" borderId="50" xfId="0" applyFont="1" applyFill="1" applyBorder="1" applyAlignment="1">
      <alignment horizontal="center" vertical="center" wrapText="1"/>
    </xf>
    <xf numFmtId="0" fontId="38" fillId="10" borderId="44" xfId="0" applyFont="1" applyFill="1" applyBorder="1" applyAlignment="1"/>
    <xf numFmtId="0" fontId="39" fillId="2" borderId="49" xfId="0" applyFont="1" applyFill="1" applyBorder="1" applyAlignment="1">
      <alignment horizontal="center" vertical="center" wrapText="1"/>
    </xf>
    <xf numFmtId="0" fontId="38" fillId="10" borderId="48" xfId="0" applyFont="1" applyFill="1" applyBorder="1" applyAlignment="1">
      <alignment vertical="center" wrapText="1"/>
    </xf>
    <xf numFmtId="0" fontId="38" fillId="10" borderId="49" xfId="0" applyFont="1" applyFill="1" applyBorder="1" applyAlignment="1">
      <alignment vertical="center" wrapText="1"/>
    </xf>
    <xf numFmtId="0" fontId="38" fillId="10" borderId="50" xfId="0" applyFont="1" applyFill="1" applyBorder="1" applyAlignment="1">
      <alignment vertical="center" wrapText="1"/>
    </xf>
    <xf numFmtId="0" fontId="30" fillId="8" borderId="44" xfId="0" applyFont="1" applyFill="1" applyBorder="1" applyAlignment="1">
      <alignment horizontal="center"/>
    </xf>
    <xf numFmtId="0" fontId="0" fillId="9" borderId="44" xfId="0" applyFill="1" applyBorder="1" applyAlignment="1">
      <alignment horizontal="center"/>
    </xf>
  </cellXfs>
  <cellStyles count="4">
    <cellStyle name="Hipervínculo" xfId="3" builtinId="8"/>
    <cellStyle name="Normal" xfId="0" builtinId="0"/>
    <cellStyle name="Normal 2 2" xfId="1"/>
    <cellStyle name="Normal 2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38099</xdr:colOff>
      <xdr:row>3</xdr:row>
      <xdr:rowOff>182033</xdr:rowOff>
    </xdr:to>
    <xdr:pic>
      <xdr:nvPicPr>
        <xdr:cNvPr id="2" name="1 Imagen" descr="Copia de logo - copia.png"/>
        <xdr:cNvPicPr>
          <a:picLocks noChangeAspect="1"/>
        </xdr:cNvPicPr>
      </xdr:nvPicPr>
      <xdr:blipFill>
        <a:blip xmlns:r="http://schemas.openxmlformats.org/officeDocument/2006/relationships" r:embed="rId1"/>
        <a:stretch>
          <a:fillRect/>
        </a:stretch>
      </xdr:blipFill>
      <xdr:spPr>
        <a:xfrm>
          <a:off x="0" y="0"/>
          <a:ext cx="847724" cy="7535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219076</xdr:colOff>
      <xdr:row>33</xdr:row>
      <xdr:rowOff>66676</xdr:rowOff>
    </xdr:from>
    <xdr:to>
      <xdr:col>6</xdr:col>
      <xdr:colOff>1152525</xdr:colOff>
      <xdr:row>59</xdr:row>
      <xdr:rowOff>291144</xdr:rowOff>
    </xdr:to>
    <xdr:pic>
      <xdr:nvPicPr>
        <xdr:cNvPr id="2" name="1 Imagen" descr="MAPA DE PROCESOS 2016.jpg"/>
        <xdr:cNvPicPr>
          <a:picLocks noChangeAspect="1"/>
        </xdr:cNvPicPr>
      </xdr:nvPicPr>
      <xdr:blipFill>
        <a:blip xmlns:r="http://schemas.openxmlformats.org/officeDocument/2006/relationships" r:embed="rId1"/>
        <a:stretch>
          <a:fillRect/>
        </a:stretch>
      </xdr:blipFill>
      <xdr:spPr>
        <a:xfrm>
          <a:off x="219076" y="10877551"/>
          <a:ext cx="6657974" cy="5177468"/>
        </a:xfrm>
        <a:prstGeom prst="rect">
          <a:avLst/>
        </a:prstGeom>
      </xdr:spPr>
    </xdr:pic>
    <xdr:clientData/>
  </xdr:twoCellAnchor>
  <xdr:twoCellAnchor editAs="oneCell">
    <xdr:from>
      <xdr:col>0</xdr:col>
      <xdr:colOff>0</xdr:colOff>
      <xdr:row>61</xdr:row>
      <xdr:rowOff>1</xdr:rowOff>
    </xdr:from>
    <xdr:to>
      <xdr:col>6</xdr:col>
      <xdr:colOff>1230047</xdr:colOff>
      <xdr:row>80</xdr:row>
      <xdr:rowOff>66675</xdr:rowOff>
    </xdr:to>
    <xdr:pic>
      <xdr:nvPicPr>
        <xdr:cNvPr id="4" name="3 Imagen" descr="PLAN ESTRATEGICO 2016-2020.png"/>
        <xdr:cNvPicPr>
          <a:picLocks noChangeAspect="1"/>
        </xdr:cNvPicPr>
      </xdr:nvPicPr>
      <xdr:blipFill>
        <a:blip xmlns:r="http://schemas.openxmlformats.org/officeDocument/2006/relationships" r:embed="rId2"/>
        <a:stretch>
          <a:fillRect/>
        </a:stretch>
      </xdr:blipFill>
      <xdr:spPr>
        <a:xfrm>
          <a:off x="0" y="16535401"/>
          <a:ext cx="6954572" cy="3686174"/>
        </a:xfrm>
        <a:prstGeom prst="rect">
          <a:avLst/>
        </a:prstGeom>
      </xdr:spPr>
    </xdr:pic>
    <xdr:clientData/>
  </xdr:twoCellAnchor>
  <xdr:twoCellAnchor editAs="oneCell">
    <xdr:from>
      <xdr:col>0</xdr:col>
      <xdr:colOff>0</xdr:colOff>
      <xdr:row>0</xdr:row>
      <xdr:rowOff>0</xdr:rowOff>
    </xdr:from>
    <xdr:to>
      <xdr:col>1</xdr:col>
      <xdr:colOff>38099</xdr:colOff>
      <xdr:row>3</xdr:row>
      <xdr:rowOff>182033</xdr:rowOff>
    </xdr:to>
    <xdr:pic>
      <xdr:nvPicPr>
        <xdr:cNvPr id="5" name="4 Imagen" descr="Copia de logo - copia.png"/>
        <xdr:cNvPicPr>
          <a:picLocks noChangeAspect="1"/>
        </xdr:cNvPicPr>
      </xdr:nvPicPr>
      <xdr:blipFill>
        <a:blip xmlns:r="http://schemas.openxmlformats.org/officeDocument/2006/relationships" r:embed="rId3"/>
        <a:stretch>
          <a:fillRect/>
        </a:stretch>
      </xdr:blipFill>
      <xdr:spPr>
        <a:xfrm>
          <a:off x="0" y="0"/>
          <a:ext cx="847724" cy="7535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790574</xdr:colOff>
      <xdr:row>3</xdr:row>
      <xdr:rowOff>131234</xdr:rowOff>
    </xdr:to>
    <xdr:pic>
      <xdr:nvPicPr>
        <xdr:cNvPr id="2" name="1 Imagen" descr="Copia de logo - copia.png"/>
        <xdr:cNvPicPr>
          <a:picLocks noChangeAspect="1"/>
        </xdr:cNvPicPr>
      </xdr:nvPicPr>
      <xdr:blipFill>
        <a:blip xmlns:r="http://schemas.openxmlformats.org/officeDocument/2006/relationships" r:embed="rId1"/>
        <a:stretch>
          <a:fillRect/>
        </a:stretch>
      </xdr:blipFill>
      <xdr:spPr>
        <a:xfrm>
          <a:off x="0" y="0"/>
          <a:ext cx="790574" cy="7027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352425</xdr:colOff>
      <xdr:row>0</xdr:row>
      <xdr:rowOff>9525</xdr:rowOff>
    </xdr:from>
    <xdr:to>
      <xdr:col>0</xdr:col>
      <xdr:colOff>1200149</xdr:colOff>
      <xdr:row>4</xdr:row>
      <xdr:rowOff>1058</xdr:rowOff>
    </xdr:to>
    <xdr:pic>
      <xdr:nvPicPr>
        <xdr:cNvPr id="2" name="1 Imagen" descr="Copia de logo - copia.png"/>
        <xdr:cNvPicPr>
          <a:picLocks noChangeAspect="1"/>
        </xdr:cNvPicPr>
      </xdr:nvPicPr>
      <xdr:blipFill>
        <a:blip xmlns:r="http://schemas.openxmlformats.org/officeDocument/2006/relationships" r:embed="rId1"/>
        <a:stretch>
          <a:fillRect/>
        </a:stretch>
      </xdr:blipFill>
      <xdr:spPr>
        <a:xfrm>
          <a:off x="352425" y="9525"/>
          <a:ext cx="847724" cy="7535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352425</xdr:colOff>
      <xdr:row>0</xdr:row>
      <xdr:rowOff>9525</xdr:rowOff>
    </xdr:from>
    <xdr:to>
      <xdr:col>0</xdr:col>
      <xdr:colOff>1200149</xdr:colOff>
      <xdr:row>4</xdr:row>
      <xdr:rowOff>1058</xdr:rowOff>
    </xdr:to>
    <xdr:pic>
      <xdr:nvPicPr>
        <xdr:cNvPr id="2" name="1 Imagen" descr="Copia de logo - copia.png"/>
        <xdr:cNvPicPr>
          <a:picLocks noChangeAspect="1"/>
        </xdr:cNvPicPr>
      </xdr:nvPicPr>
      <xdr:blipFill>
        <a:blip xmlns:r="http://schemas.openxmlformats.org/officeDocument/2006/relationships" r:embed="rId1"/>
        <a:stretch>
          <a:fillRect/>
        </a:stretch>
      </xdr:blipFill>
      <xdr:spPr>
        <a:xfrm>
          <a:off x="352425" y="9525"/>
          <a:ext cx="847724" cy="7535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352425</xdr:colOff>
      <xdr:row>0</xdr:row>
      <xdr:rowOff>9525</xdr:rowOff>
    </xdr:from>
    <xdr:to>
      <xdr:col>0</xdr:col>
      <xdr:colOff>1200149</xdr:colOff>
      <xdr:row>4</xdr:row>
      <xdr:rowOff>1058</xdr:rowOff>
    </xdr:to>
    <xdr:pic>
      <xdr:nvPicPr>
        <xdr:cNvPr id="2" name="1 Imagen" descr="Copia de logo - copia.png"/>
        <xdr:cNvPicPr>
          <a:picLocks noChangeAspect="1"/>
        </xdr:cNvPicPr>
      </xdr:nvPicPr>
      <xdr:blipFill>
        <a:blip xmlns:r="http://schemas.openxmlformats.org/officeDocument/2006/relationships" r:embed="rId1"/>
        <a:stretch>
          <a:fillRect/>
        </a:stretch>
      </xdr:blipFill>
      <xdr:spPr>
        <a:xfrm>
          <a:off x="352425" y="9525"/>
          <a:ext cx="847724" cy="7535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352425</xdr:colOff>
      <xdr:row>0</xdr:row>
      <xdr:rowOff>9525</xdr:rowOff>
    </xdr:from>
    <xdr:to>
      <xdr:col>0</xdr:col>
      <xdr:colOff>1200149</xdr:colOff>
      <xdr:row>4</xdr:row>
      <xdr:rowOff>1058</xdr:rowOff>
    </xdr:to>
    <xdr:pic>
      <xdr:nvPicPr>
        <xdr:cNvPr id="2" name="1 Imagen" descr="Copia de logo - copia.png"/>
        <xdr:cNvPicPr>
          <a:picLocks noChangeAspect="1"/>
        </xdr:cNvPicPr>
      </xdr:nvPicPr>
      <xdr:blipFill>
        <a:blip xmlns:r="http://schemas.openxmlformats.org/officeDocument/2006/relationships" r:embed="rId1"/>
        <a:stretch>
          <a:fillRect/>
        </a:stretch>
      </xdr:blipFill>
      <xdr:spPr>
        <a:xfrm>
          <a:off x="352425" y="9525"/>
          <a:ext cx="847724" cy="7535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447675</xdr:colOff>
      <xdr:row>0</xdr:row>
      <xdr:rowOff>0</xdr:rowOff>
    </xdr:from>
    <xdr:to>
      <xdr:col>0</xdr:col>
      <xdr:colOff>1295399</xdr:colOff>
      <xdr:row>3</xdr:row>
      <xdr:rowOff>182033</xdr:rowOff>
    </xdr:to>
    <xdr:pic>
      <xdr:nvPicPr>
        <xdr:cNvPr id="2" name="1 Imagen" descr="Copia de logo - copia.png"/>
        <xdr:cNvPicPr>
          <a:picLocks noChangeAspect="1"/>
        </xdr:cNvPicPr>
      </xdr:nvPicPr>
      <xdr:blipFill>
        <a:blip xmlns:r="http://schemas.openxmlformats.org/officeDocument/2006/relationships" r:embed="rId1"/>
        <a:stretch>
          <a:fillRect/>
        </a:stretch>
      </xdr:blipFill>
      <xdr:spPr>
        <a:xfrm>
          <a:off x="447675" y="0"/>
          <a:ext cx="847724" cy="7535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hospitalsogamoso.gov.co/index.php/servicios" TargetMode="External"/><Relationship Id="rId1" Type="http://schemas.openxmlformats.org/officeDocument/2006/relationships/hyperlink" Target="https://www.hospitalsogamoso.gov.co/index.php/servicios"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workbookViewId="0">
      <selection activeCell="B8" sqref="B8:E8"/>
    </sheetView>
  </sheetViews>
  <sheetFormatPr baseColWidth="10" defaultRowHeight="15"/>
  <cols>
    <col min="1" max="1" width="11.42578125" style="1"/>
    <col min="2" max="4" width="19.140625" style="1" customWidth="1"/>
    <col min="5" max="5" width="19.7109375" style="1" bestFit="1" customWidth="1"/>
    <col min="6" max="16384" width="11.42578125" style="1"/>
  </cols>
  <sheetData>
    <row r="1" spans="1:5">
      <c r="A1" s="182"/>
      <c r="B1" s="185" t="s">
        <v>214</v>
      </c>
      <c r="C1" s="185"/>
      <c r="D1" s="185"/>
      <c r="E1" s="134" t="s">
        <v>216</v>
      </c>
    </row>
    <row r="2" spans="1:5">
      <c r="A2" s="183"/>
      <c r="B2" s="185"/>
      <c r="C2" s="185"/>
      <c r="D2" s="185"/>
      <c r="E2" s="134" t="s">
        <v>217</v>
      </c>
    </row>
    <row r="3" spans="1:5">
      <c r="A3" s="183"/>
      <c r="B3" s="185" t="s">
        <v>215</v>
      </c>
      <c r="C3" s="185"/>
      <c r="D3" s="185"/>
      <c r="E3" s="134" t="s">
        <v>218</v>
      </c>
    </row>
    <row r="4" spans="1:5">
      <c r="A4" s="184"/>
      <c r="B4" s="185"/>
      <c r="C4" s="185"/>
      <c r="D4" s="185"/>
      <c r="E4" s="147" t="s">
        <v>280</v>
      </c>
    </row>
    <row r="6" spans="1:5">
      <c r="A6" s="186" t="s">
        <v>269</v>
      </c>
      <c r="B6" s="186"/>
      <c r="C6" s="186"/>
      <c r="D6" s="186"/>
      <c r="E6" s="186"/>
    </row>
    <row r="8" spans="1:5">
      <c r="A8" s="145" t="s">
        <v>270</v>
      </c>
      <c r="B8" s="181" t="s">
        <v>271</v>
      </c>
      <c r="C8" s="181"/>
      <c r="D8" s="181"/>
      <c r="E8" s="181"/>
    </row>
    <row r="9" spans="1:5">
      <c r="A9" s="145" t="s">
        <v>272</v>
      </c>
      <c r="B9" s="181" t="s">
        <v>273</v>
      </c>
      <c r="C9" s="181"/>
      <c r="D9" s="181"/>
      <c r="E9" s="181"/>
    </row>
    <row r="10" spans="1:5">
      <c r="A10" s="145" t="s">
        <v>274</v>
      </c>
      <c r="B10" s="181" t="s">
        <v>1</v>
      </c>
      <c r="C10" s="181"/>
      <c r="D10" s="181"/>
      <c r="E10" s="181"/>
    </row>
    <row r="11" spans="1:5">
      <c r="A11" s="145" t="s">
        <v>276</v>
      </c>
      <c r="B11" s="181" t="s">
        <v>59</v>
      </c>
      <c r="C11" s="181"/>
      <c r="D11" s="181"/>
      <c r="E11" s="181"/>
    </row>
    <row r="12" spans="1:5">
      <c r="A12" s="145" t="s">
        <v>277</v>
      </c>
      <c r="B12" s="181" t="s">
        <v>89</v>
      </c>
      <c r="C12" s="181"/>
      <c r="D12" s="181"/>
      <c r="E12" s="181"/>
    </row>
    <row r="13" spans="1:5">
      <c r="A13" s="145" t="s">
        <v>278</v>
      </c>
      <c r="B13" s="181" t="s">
        <v>108</v>
      </c>
      <c r="C13" s="181"/>
      <c r="D13" s="181"/>
      <c r="E13" s="181"/>
    </row>
    <row r="14" spans="1:5">
      <c r="A14" s="145" t="s">
        <v>279</v>
      </c>
      <c r="B14" s="181" t="s">
        <v>117</v>
      </c>
      <c r="C14" s="181"/>
      <c r="D14" s="181"/>
      <c r="E14" s="181"/>
    </row>
  </sheetData>
  <sheetProtection algorithmName="SHA-512" hashValue="/F/iVgeMFDmLCBv5PgKkzGPRS3pgmAQhjFlIH6yy/PHyZHLR9FMIH+p41vxBMuSASTgpw/i6E9rX9aCKZf5YCA==" saltValue="Nr6CaQd7uhL4EMEweDfInw==" spinCount="100000" sheet="1" objects="1" scenarios="1" selectLockedCells="1" selectUnlockedCells="1"/>
  <mergeCells count="11">
    <mergeCell ref="B10:E10"/>
    <mergeCell ref="B11:E11"/>
    <mergeCell ref="B12:E12"/>
    <mergeCell ref="B13:E13"/>
    <mergeCell ref="B14:E14"/>
    <mergeCell ref="B9:E9"/>
    <mergeCell ref="A1:A4"/>
    <mergeCell ref="B1:D2"/>
    <mergeCell ref="B3:D4"/>
    <mergeCell ref="A6:E6"/>
    <mergeCell ref="B8:E8"/>
  </mergeCells>
  <hyperlinks>
    <hyperlink ref="B8:E8" location="Reseña!A1" display="Reseña de la Entidad"/>
    <hyperlink ref="B9:E9" location="'Resúmen Código de Ética'!A1" display="Resumen Código de Ética"/>
    <hyperlink ref="B10:E10" location="'Gestion del riesgo'!A1" display="Componente 1: Gestión del Riesgo de Corrupción  -Mapa de Riesgos de Corrupción"/>
    <hyperlink ref="B11:E11" location="Antitramites!A1" display="Componente 2:  Estrategia Antitrámites"/>
    <hyperlink ref="B12:E12" location="'Rendicion de Cuentas'!A1" display="Componente 3:  Rendición de cuentas"/>
    <hyperlink ref="B13:E13" location="'Servicio al ciudadano'!A1" display="Componente 4:  Servicio al Ciudadano"/>
    <hyperlink ref="B14:E14" location="Transparencia!A1" display="Componente 5:  Transparencia y Acceso a la Información"/>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sqref="A1:B4"/>
    </sheetView>
  </sheetViews>
  <sheetFormatPr baseColWidth="10" defaultColWidth="11.42578125" defaultRowHeight="15"/>
  <cols>
    <col min="1" max="1" width="12.140625" style="135" customWidth="1"/>
    <col min="2" max="2" width="1.5703125" style="135" customWidth="1"/>
    <col min="3" max="3" width="20" style="135" customWidth="1"/>
    <col min="4" max="4" width="29.28515625" style="135" customWidth="1"/>
    <col min="5" max="6" width="11.42578125" style="135" customWidth="1"/>
    <col min="7" max="7" width="19.7109375" style="135" customWidth="1"/>
    <col min="8" max="16384" width="11.42578125" style="135"/>
  </cols>
  <sheetData>
    <row r="1" spans="1:7">
      <c r="A1" s="182"/>
      <c r="B1" s="190"/>
      <c r="C1" s="185" t="s">
        <v>214</v>
      </c>
      <c r="D1" s="185"/>
      <c r="E1" s="185"/>
      <c r="F1" s="185"/>
      <c r="G1" s="134" t="s">
        <v>216</v>
      </c>
    </row>
    <row r="2" spans="1:7">
      <c r="A2" s="183"/>
      <c r="B2" s="191"/>
      <c r="C2" s="185"/>
      <c r="D2" s="185"/>
      <c r="E2" s="185"/>
      <c r="F2" s="185"/>
      <c r="G2" s="134" t="s">
        <v>217</v>
      </c>
    </row>
    <row r="3" spans="1:7">
      <c r="A3" s="183"/>
      <c r="B3" s="191"/>
      <c r="C3" s="185" t="s">
        <v>215</v>
      </c>
      <c r="D3" s="185"/>
      <c r="E3" s="185"/>
      <c r="F3" s="185"/>
      <c r="G3" s="134" t="s">
        <v>218</v>
      </c>
    </row>
    <row r="4" spans="1:7">
      <c r="A4" s="184"/>
      <c r="B4" s="192"/>
      <c r="C4" s="185"/>
      <c r="D4" s="185"/>
      <c r="E4" s="185"/>
      <c r="F4" s="185"/>
      <c r="G4" s="147" t="s">
        <v>281</v>
      </c>
    </row>
    <row r="6" spans="1:7" ht="31.5" customHeight="1">
      <c r="A6" s="189" t="s">
        <v>251</v>
      </c>
      <c r="B6" s="189"/>
      <c r="C6" s="189"/>
      <c r="D6" s="189"/>
      <c r="E6" s="189"/>
      <c r="F6" s="189"/>
      <c r="G6" s="189"/>
    </row>
    <row r="7" spans="1:7">
      <c r="A7" s="135" t="s">
        <v>224</v>
      </c>
    </row>
    <row r="9" spans="1:7" ht="66" customHeight="1">
      <c r="A9" s="142" t="s">
        <v>225</v>
      </c>
      <c r="B9" s="136"/>
      <c r="C9" s="188" t="s">
        <v>226</v>
      </c>
      <c r="D9" s="188"/>
      <c r="E9" s="188"/>
      <c r="F9" s="188"/>
      <c r="G9" s="188"/>
    </row>
    <row r="10" spans="1:7">
      <c r="A10" s="136"/>
      <c r="B10" s="136"/>
    </row>
    <row r="11" spans="1:7" ht="30.75" customHeight="1">
      <c r="A11" s="142" t="s">
        <v>227</v>
      </c>
      <c r="B11" s="136"/>
      <c r="C11" s="188" t="s">
        <v>228</v>
      </c>
      <c r="D11" s="188"/>
      <c r="E11" s="188"/>
      <c r="F11" s="188"/>
      <c r="G11" s="188"/>
    </row>
    <row r="12" spans="1:7">
      <c r="A12" s="136"/>
      <c r="B12" s="136"/>
    </row>
    <row r="13" spans="1:7" s="141" customFormat="1" ht="32.25" customHeight="1">
      <c r="A13" s="193" t="s">
        <v>229</v>
      </c>
      <c r="B13" s="139"/>
      <c r="C13" s="143" t="s">
        <v>230</v>
      </c>
      <c r="D13" s="188" t="s">
        <v>231</v>
      </c>
      <c r="E13" s="188"/>
      <c r="F13" s="188"/>
      <c r="G13" s="188"/>
    </row>
    <row r="14" spans="1:7" s="141" customFormat="1" ht="6" customHeight="1">
      <c r="A14" s="193"/>
      <c r="B14" s="139"/>
      <c r="C14" s="137"/>
      <c r="D14" s="144"/>
      <c r="E14" s="144"/>
      <c r="F14" s="144"/>
      <c r="G14" s="144"/>
    </row>
    <row r="15" spans="1:7" s="141" customFormat="1" ht="30" customHeight="1">
      <c r="A15" s="193"/>
      <c r="B15" s="139"/>
      <c r="C15" s="143" t="s">
        <v>232</v>
      </c>
      <c r="D15" s="188" t="s">
        <v>233</v>
      </c>
      <c r="E15" s="188"/>
      <c r="F15" s="188"/>
      <c r="G15" s="188"/>
    </row>
    <row r="16" spans="1:7" s="141" customFormat="1" ht="5.25" customHeight="1">
      <c r="A16" s="193"/>
      <c r="B16" s="139"/>
      <c r="C16" s="137"/>
      <c r="D16" s="144"/>
      <c r="E16" s="144"/>
      <c r="F16" s="144"/>
      <c r="G16" s="144"/>
    </row>
    <row r="17" spans="1:7" s="141" customFormat="1" ht="52.5" customHeight="1">
      <c r="A17" s="193"/>
      <c r="B17" s="139"/>
      <c r="C17" s="143" t="s">
        <v>237</v>
      </c>
      <c r="D17" s="188" t="s">
        <v>234</v>
      </c>
      <c r="E17" s="188"/>
      <c r="F17" s="188"/>
      <c r="G17" s="188"/>
    </row>
    <row r="18" spans="1:7" s="141" customFormat="1" ht="5.25" customHeight="1">
      <c r="A18" s="193"/>
      <c r="B18" s="139"/>
      <c r="C18" s="137"/>
      <c r="D18" s="144"/>
      <c r="E18" s="144"/>
      <c r="F18" s="144"/>
      <c r="G18" s="144"/>
    </row>
    <row r="19" spans="1:7" s="141" customFormat="1" ht="67.5" customHeight="1">
      <c r="A19" s="193"/>
      <c r="B19" s="139"/>
      <c r="C19" s="143" t="s">
        <v>238</v>
      </c>
      <c r="D19" s="188" t="s">
        <v>235</v>
      </c>
      <c r="E19" s="188"/>
      <c r="F19" s="188"/>
      <c r="G19" s="188"/>
    </row>
    <row r="20" spans="1:7" s="141" customFormat="1" ht="7.5" customHeight="1">
      <c r="A20" s="193"/>
      <c r="B20" s="139"/>
      <c r="C20" s="137"/>
      <c r="D20" s="144"/>
      <c r="E20" s="144"/>
      <c r="F20" s="144"/>
      <c r="G20" s="144"/>
    </row>
    <row r="21" spans="1:7" s="141" customFormat="1" ht="67.5" customHeight="1">
      <c r="A21" s="193"/>
      <c r="B21" s="139"/>
      <c r="C21" s="143" t="s">
        <v>239</v>
      </c>
      <c r="D21" s="188" t="s">
        <v>236</v>
      </c>
      <c r="E21" s="188"/>
      <c r="F21" s="188"/>
      <c r="G21" s="188"/>
    </row>
    <row r="22" spans="1:7">
      <c r="A22" s="136"/>
      <c r="B22" s="136"/>
      <c r="D22" s="138"/>
      <c r="E22" s="138"/>
      <c r="F22" s="138"/>
      <c r="G22" s="138"/>
    </row>
    <row r="23" spans="1:7" ht="30">
      <c r="A23" s="187" t="s">
        <v>240</v>
      </c>
      <c r="B23" s="140"/>
      <c r="C23" s="143" t="s">
        <v>241</v>
      </c>
      <c r="D23" s="188" t="s">
        <v>242</v>
      </c>
      <c r="E23" s="188"/>
      <c r="F23" s="188"/>
      <c r="G23" s="188"/>
    </row>
    <row r="24" spans="1:7" ht="6" customHeight="1">
      <c r="A24" s="187"/>
      <c r="B24" s="140"/>
      <c r="C24" s="137"/>
      <c r="D24" s="144"/>
      <c r="E24" s="144"/>
      <c r="F24" s="144"/>
      <c r="G24" s="144"/>
    </row>
    <row r="25" spans="1:7" ht="69" customHeight="1">
      <c r="A25" s="187"/>
      <c r="B25" s="140"/>
      <c r="C25" s="143" t="s">
        <v>243</v>
      </c>
      <c r="D25" s="188" t="s">
        <v>244</v>
      </c>
      <c r="E25" s="188"/>
      <c r="F25" s="188"/>
      <c r="G25" s="188"/>
    </row>
    <row r="26" spans="1:7" ht="6.75" customHeight="1">
      <c r="A26" s="187"/>
      <c r="B26" s="140"/>
      <c r="C26" s="137"/>
      <c r="D26" s="144"/>
      <c r="E26" s="144"/>
      <c r="F26" s="144"/>
      <c r="G26" s="144"/>
    </row>
    <row r="27" spans="1:7" ht="50.25" customHeight="1">
      <c r="A27" s="187"/>
      <c r="B27" s="140"/>
      <c r="C27" s="143" t="s">
        <v>245</v>
      </c>
      <c r="D27" s="188" t="s">
        <v>246</v>
      </c>
      <c r="E27" s="188"/>
      <c r="F27" s="188"/>
      <c r="G27" s="188"/>
    </row>
    <row r="28" spans="1:7" ht="6" customHeight="1">
      <c r="A28" s="187"/>
      <c r="B28" s="140"/>
      <c r="C28" s="137"/>
      <c r="D28" s="144"/>
      <c r="E28" s="144"/>
      <c r="F28" s="144"/>
      <c r="G28" s="144"/>
    </row>
    <row r="29" spans="1:7" ht="48" customHeight="1">
      <c r="A29" s="187"/>
      <c r="B29" s="140"/>
      <c r="C29" s="143" t="s">
        <v>247</v>
      </c>
      <c r="D29" s="188" t="s">
        <v>248</v>
      </c>
      <c r="E29" s="188"/>
      <c r="F29" s="188"/>
      <c r="G29" s="188"/>
    </row>
    <row r="30" spans="1:7" ht="5.25" customHeight="1">
      <c r="A30" s="187"/>
      <c r="B30" s="140"/>
      <c r="C30" s="137"/>
      <c r="D30" s="144"/>
      <c r="E30" s="144"/>
      <c r="F30" s="144"/>
      <c r="G30" s="144"/>
    </row>
    <row r="31" spans="1:7" ht="35.25" customHeight="1">
      <c r="A31" s="187"/>
      <c r="B31" s="140"/>
      <c r="C31" s="143" t="s">
        <v>249</v>
      </c>
      <c r="D31" s="188" t="s">
        <v>250</v>
      </c>
      <c r="E31" s="188"/>
      <c r="F31" s="188"/>
      <c r="G31" s="188"/>
    </row>
    <row r="32" spans="1:7" ht="27.75" customHeight="1"/>
    <row r="33" spans="1:2">
      <c r="A33" s="136" t="s">
        <v>252</v>
      </c>
      <c r="B33" s="136"/>
    </row>
    <row r="60" spans="1:2" ht="45.75" customHeight="1"/>
    <row r="61" spans="1:2">
      <c r="A61" s="136" t="s">
        <v>253</v>
      </c>
      <c r="B61" s="136"/>
    </row>
  </sheetData>
  <sheetProtection algorithmName="SHA-512" hashValue="6Aw+4tvmxcOyw8N8W8cvxCHfo9ekelQfueiauXjBPTvQxQtRAqpDrDXAo+fygiJJrmDcn7Vvp0LriXbjAr58hQ==" saltValue="ueIx8KBCfcbgcWnrnvl4Mw==" spinCount="100000" sheet="1" objects="1" scenarios="1" selectLockedCells="1" selectUnlockedCells="1"/>
  <mergeCells count="18">
    <mergeCell ref="A1:B4"/>
    <mergeCell ref="D21:G21"/>
    <mergeCell ref="D23:G23"/>
    <mergeCell ref="D25:G25"/>
    <mergeCell ref="C1:F2"/>
    <mergeCell ref="C3:F4"/>
    <mergeCell ref="C9:G9"/>
    <mergeCell ref="C11:G11"/>
    <mergeCell ref="A13:A21"/>
    <mergeCell ref="D13:G13"/>
    <mergeCell ref="D15:G15"/>
    <mergeCell ref="D17:G17"/>
    <mergeCell ref="D19:G19"/>
    <mergeCell ref="A23:A31"/>
    <mergeCell ref="D27:G27"/>
    <mergeCell ref="D29:G29"/>
    <mergeCell ref="D31:G31"/>
    <mergeCell ref="A6:G6"/>
  </mergeCells>
  <pageMargins left="0.7" right="0.7" top="0.75" bottom="0.75" header="0.3" footer="0.3"/>
  <pageSetup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G13" sqref="G13"/>
    </sheetView>
  </sheetViews>
  <sheetFormatPr baseColWidth="10" defaultRowHeight="15"/>
  <cols>
    <col min="1" max="1" width="13" style="135" customWidth="1"/>
    <col min="2" max="5" width="17.7109375" style="135" customWidth="1"/>
    <col min="6" max="6" width="19.7109375" style="135" bestFit="1" customWidth="1"/>
    <col min="7" max="16384" width="11.42578125" style="135"/>
  </cols>
  <sheetData>
    <row r="1" spans="1:6">
      <c r="A1" s="194"/>
      <c r="B1" s="185" t="s">
        <v>214</v>
      </c>
      <c r="C1" s="185"/>
      <c r="D1" s="185"/>
      <c r="E1" s="185"/>
      <c r="F1" s="134" t="s">
        <v>216</v>
      </c>
    </row>
    <row r="2" spans="1:6">
      <c r="A2" s="195"/>
      <c r="B2" s="185"/>
      <c r="C2" s="185"/>
      <c r="D2" s="185"/>
      <c r="E2" s="185"/>
      <c r="F2" s="134" t="s">
        <v>217</v>
      </c>
    </row>
    <row r="3" spans="1:6">
      <c r="A3" s="195"/>
      <c r="B3" s="185" t="s">
        <v>215</v>
      </c>
      <c r="C3" s="185"/>
      <c r="D3" s="185"/>
      <c r="E3" s="185"/>
      <c r="F3" s="134" t="s">
        <v>218</v>
      </c>
    </row>
    <row r="4" spans="1:6" ht="24">
      <c r="A4" s="196"/>
      <c r="B4" s="185"/>
      <c r="C4" s="185"/>
      <c r="D4" s="185"/>
      <c r="E4" s="185"/>
      <c r="F4" s="148" t="s">
        <v>282</v>
      </c>
    </row>
    <row r="6" spans="1:6">
      <c r="A6" s="136" t="s">
        <v>254</v>
      </c>
    </row>
    <row r="8" spans="1:6" ht="63.75" customHeight="1">
      <c r="A8" s="189" t="s">
        <v>256</v>
      </c>
      <c r="B8" s="189"/>
      <c r="C8" s="189"/>
      <c r="D8" s="189"/>
      <c r="E8" s="189"/>
      <c r="F8" s="189"/>
    </row>
    <row r="9" spans="1:6">
      <c r="A9" s="138"/>
      <c r="B9" s="138"/>
      <c r="C9" s="138"/>
      <c r="D9" s="138"/>
      <c r="E9" s="138"/>
      <c r="F9" s="138"/>
    </row>
    <row r="10" spans="1:6">
      <c r="A10" s="197" t="s">
        <v>255</v>
      </c>
      <c r="B10" s="197"/>
      <c r="C10" s="197"/>
      <c r="D10" s="197"/>
      <c r="E10" s="197"/>
      <c r="F10" s="197"/>
    </row>
    <row r="11" spans="1:6" ht="95.25" customHeight="1">
      <c r="A11" s="189" t="s">
        <v>265</v>
      </c>
      <c r="B11" s="189"/>
      <c r="C11" s="189"/>
      <c r="D11" s="189"/>
      <c r="E11" s="189"/>
      <c r="F11" s="189"/>
    </row>
    <row r="12" spans="1:6">
      <c r="A12" s="138"/>
      <c r="B12" s="138"/>
      <c r="C12" s="138"/>
      <c r="D12" s="138"/>
      <c r="E12" s="138"/>
      <c r="F12" s="138"/>
    </row>
    <row r="13" spans="1:6">
      <c r="A13" s="198" t="s">
        <v>258</v>
      </c>
      <c r="B13" s="198"/>
      <c r="C13" s="198"/>
      <c r="D13" s="198"/>
      <c r="E13" s="198"/>
      <c r="F13" s="198"/>
    </row>
    <row r="14" spans="1:6" ht="38.25" customHeight="1">
      <c r="A14" s="189" t="s">
        <v>266</v>
      </c>
      <c r="B14" s="189"/>
      <c r="C14" s="189"/>
      <c r="D14" s="189"/>
      <c r="E14" s="189"/>
      <c r="F14" s="189"/>
    </row>
    <row r="15" spans="1:6">
      <c r="A15" s="189" t="s">
        <v>257</v>
      </c>
      <c r="B15" s="189"/>
      <c r="C15" s="189"/>
      <c r="D15" s="189"/>
      <c r="E15" s="189"/>
      <c r="F15" s="189"/>
    </row>
    <row r="16" spans="1:6" ht="38.25" customHeight="1">
      <c r="A16" s="189" t="s">
        <v>267</v>
      </c>
      <c r="B16" s="189"/>
      <c r="C16" s="189"/>
      <c r="D16" s="189"/>
      <c r="E16" s="189"/>
      <c r="F16" s="189"/>
    </row>
    <row r="17" spans="1:6">
      <c r="A17" s="138"/>
      <c r="B17" s="138"/>
      <c r="C17" s="138"/>
      <c r="D17" s="138"/>
      <c r="E17" s="138"/>
      <c r="F17" s="138"/>
    </row>
    <row r="18" spans="1:6">
      <c r="A18" s="198" t="s">
        <v>259</v>
      </c>
      <c r="B18" s="198"/>
      <c r="C18" s="198"/>
      <c r="D18" s="198"/>
      <c r="E18" s="198"/>
      <c r="F18" s="198"/>
    </row>
    <row r="19" spans="1:6" ht="36" customHeight="1">
      <c r="A19" s="189" t="s">
        <v>260</v>
      </c>
      <c r="B19" s="189"/>
      <c r="C19" s="189"/>
      <c r="D19" s="189"/>
      <c r="E19" s="189"/>
      <c r="F19" s="189"/>
    </row>
    <row r="20" spans="1:6" ht="40.5" customHeight="1">
      <c r="A20" s="189" t="s">
        <v>261</v>
      </c>
      <c r="B20" s="189"/>
      <c r="C20" s="189"/>
      <c r="D20" s="189"/>
      <c r="E20" s="189"/>
      <c r="F20" s="189"/>
    </row>
    <row r="21" spans="1:6">
      <c r="A21" s="189" t="s">
        <v>262</v>
      </c>
      <c r="B21" s="189"/>
      <c r="C21" s="189"/>
      <c r="D21" s="189"/>
      <c r="E21" s="189"/>
      <c r="F21" s="189"/>
    </row>
    <row r="22" spans="1:6">
      <c r="A22" s="138"/>
      <c r="B22" s="138"/>
      <c r="C22" s="138"/>
      <c r="D22" s="138"/>
      <c r="E22" s="138"/>
      <c r="F22" s="138"/>
    </row>
    <row r="23" spans="1:6" ht="51.75" customHeight="1">
      <c r="A23" s="189" t="s">
        <v>263</v>
      </c>
      <c r="B23" s="189"/>
      <c r="C23" s="189"/>
      <c r="D23" s="189"/>
      <c r="E23" s="189"/>
      <c r="F23" s="189"/>
    </row>
    <row r="24" spans="1:6">
      <c r="A24" s="138"/>
      <c r="B24" s="138"/>
      <c r="C24" s="138"/>
      <c r="D24" s="138"/>
      <c r="E24" s="138"/>
      <c r="F24" s="138"/>
    </row>
    <row r="25" spans="1:6">
      <c r="A25" s="197" t="s">
        <v>264</v>
      </c>
      <c r="B25" s="197"/>
      <c r="C25" s="197"/>
      <c r="D25" s="197"/>
      <c r="E25" s="197"/>
      <c r="F25" s="197"/>
    </row>
    <row r="26" spans="1:6" ht="36" customHeight="1">
      <c r="A26" s="189" t="s">
        <v>268</v>
      </c>
      <c r="B26" s="189"/>
      <c r="C26" s="189"/>
      <c r="D26" s="189"/>
      <c r="E26" s="189"/>
      <c r="F26" s="189"/>
    </row>
    <row r="27" spans="1:6">
      <c r="A27" s="138"/>
      <c r="B27" s="138"/>
      <c r="C27" s="138"/>
      <c r="D27" s="138"/>
      <c r="E27" s="138"/>
      <c r="F27" s="138"/>
    </row>
    <row r="28" spans="1:6">
      <c r="A28" s="197" t="s">
        <v>275</v>
      </c>
      <c r="B28" s="197"/>
      <c r="C28" s="197"/>
      <c r="D28" s="197"/>
      <c r="E28" s="197"/>
      <c r="F28" s="197"/>
    </row>
  </sheetData>
  <sheetProtection algorithmName="SHA-512" hashValue="s+caL1NBLehLpos0ewE1PmcZouxQOemGkzYA8c4IWYOG+lmaMlG4kD386nZGm/K2OCZB0Nnin2kSN/ITMcWH9Q==" saltValue="dcpMH2h0sVd3ARMFP4EOGQ==" spinCount="100000" sheet="1" objects="1" scenarios="1" selectLockedCells="1" selectUnlockedCells="1"/>
  <mergeCells count="18">
    <mergeCell ref="A13:F13"/>
    <mergeCell ref="A18:F18"/>
    <mergeCell ref="A25:F25"/>
    <mergeCell ref="A14:F14"/>
    <mergeCell ref="A28:F28"/>
    <mergeCell ref="A15:F15"/>
    <mergeCell ref="A16:F16"/>
    <mergeCell ref="A19:F19"/>
    <mergeCell ref="A20:F20"/>
    <mergeCell ref="A21:F21"/>
    <mergeCell ref="A23:F23"/>
    <mergeCell ref="A26:F26"/>
    <mergeCell ref="A1:A4"/>
    <mergeCell ref="B1:E2"/>
    <mergeCell ref="B3:E4"/>
    <mergeCell ref="A8:F8"/>
    <mergeCell ref="A11:F11"/>
    <mergeCell ref="A10:F10"/>
  </mergeCells>
  <pageMargins left="0.25" right="0.25" top="0.75" bottom="0.75" header="0.3" footer="0.3"/>
  <pageSetup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C12" workbookViewId="0">
      <selection activeCell="G12" sqref="G12:G22"/>
    </sheetView>
  </sheetViews>
  <sheetFormatPr baseColWidth="10" defaultColWidth="11.42578125" defaultRowHeight="15"/>
  <cols>
    <col min="1" max="2" width="23.42578125" style="2" customWidth="1"/>
    <col min="3" max="3" width="31.28515625" style="2" customWidth="1"/>
    <col min="4" max="4" width="32.5703125" style="2" customWidth="1"/>
    <col min="5" max="5" width="29.5703125" style="2" customWidth="1"/>
    <col min="6" max="6" width="29.140625" style="2" customWidth="1"/>
    <col min="7" max="7" width="49.42578125" style="2" customWidth="1"/>
    <col min="8" max="16384" width="11.42578125" style="2"/>
  </cols>
  <sheetData>
    <row r="1" spans="1:7">
      <c r="A1" s="221"/>
      <c r="B1" s="185" t="s">
        <v>214</v>
      </c>
      <c r="C1" s="185"/>
      <c r="D1" s="185"/>
      <c r="E1" s="185"/>
      <c r="F1" s="133" t="s">
        <v>216</v>
      </c>
    </row>
    <row r="2" spans="1:7">
      <c r="A2" s="222"/>
      <c r="B2" s="185"/>
      <c r="C2" s="185"/>
      <c r="D2" s="185"/>
      <c r="E2" s="185"/>
      <c r="F2" s="133" t="s">
        <v>217</v>
      </c>
    </row>
    <row r="3" spans="1:7">
      <c r="A3" s="222"/>
      <c r="B3" s="185" t="s">
        <v>215</v>
      </c>
      <c r="C3" s="185"/>
      <c r="D3" s="185"/>
      <c r="E3" s="185"/>
      <c r="F3" s="133" t="s">
        <v>218</v>
      </c>
    </row>
    <row r="4" spans="1:7">
      <c r="A4" s="223"/>
      <c r="B4" s="185"/>
      <c r="C4" s="185"/>
      <c r="D4" s="185"/>
      <c r="E4" s="185"/>
      <c r="F4" s="133" t="s">
        <v>219</v>
      </c>
    </row>
    <row r="6" spans="1:7" ht="15.75" thickBot="1"/>
    <row r="7" spans="1:7" ht="51" customHeight="1" thickBot="1">
      <c r="A7" s="205" t="s">
        <v>110</v>
      </c>
      <c r="B7" s="206"/>
      <c r="C7" s="206"/>
      <c r="D7" s="206"/>
      <c r="E7" s="206"/>
      <c r="F7" s="207"/>
    </row>
    <row r="8" spans="1:7" ht="25.5" customHeight="1" thickBot="1">
      <c r="A8" s="208"/>
      <c r="B8" s="209"/>
      <c r="C8" s="209"/>
      <c r="D8" s="209"/>
      <c r="E8" s="209"/>
      <c r="F8" s="210"/>
    </row>
    <row r="9" spans="1:7" ht="19.5" thickBot="1">
      <c r="A9" s="211" t="s">
        <v>0</v>
      </c>
      <c r="B9" s="212"/>
      <c r="C9" s="212"/>
      <c r="D9" s="212"/>
      <c r="E9" s="212"/>
      <c r="F9" s="213"/>
    </row>
    <row r="10" spans="1:7" ht="19.5" thickBot="1">
      <c r="A10" s="214" t="s">
        <v>1</v>
      </c>
      <c r="B10" s="215"/>
      <c r="C10" s="215"/>
      <c r="D10" s="215"/>
      <c r="E10" s="215"/>
      <c r="F10" s="216"/>
    </row>
    <row r="11" spans="1:7" ht="16.5" thickBot="1">
      <c r="A11" s="14" t="s">
        <v>2</v>
      </c>
      <c r="B11" s="217" t="s">
        <v>3</v>
      </c>
      <c r="C11" s="217"/>
      <c r="D11" s="7" t="s">
        <v>4</v>
      </c>
      <c r="E11" s="66" t="s">
        <v>5</v>
      </c>
      <c r="F11" s="15" t="s">
        <v>6</v>
      </c>
      <c r="G11" s="152" t="s">
        <v>283</v>
      </c>
    </row>
    <row r="12" spans="1:7" ht="51">
      <c r="A12" s="202" t="s">
        <v>49</v>
      </c>
      <c r="B12" s="10" t="s">
        <v>7</v>
      </c>
      <c r="C12" s="112" t="s">
        <v>31</v>
      </c>
      <c r="D12" s="11" t="s">
        <v>26</v>
      </c>
      <c r="E12" s="153" t="s">
        <v>27</v>
      </c>
      <c r="F12" s="154">
        <v>42784</v>
      </c>
      <c r="G12" s="218" t="s">
        <v>284</v>
      </c>
    </row>
    <row r="13" spans="1:7" ht="34.5" customHeight="1">
      <c r="A13" s="203"/>
      <c r="B13" s="5" t="s">
        <v>8</v>
      </c>
      <c r="C13" s="113" t="s">
        <v>28</v>
      </c>
      <c r="D13" s="6" t="s">
        <v>42</v>
      </c>
      <c r="E13" s="155" t="s">
        <v>29</v>
      </c>
      <c r="F13" s="157">
        <v>42794</v>
      </c>
      <c r="G13" s="219"/>
    </row>
    <row r="14" spans="1:7" ht="39" thickBot="1">
      <c r="A14" s="204"/>
      <c r="B14" s="12" t="s">
        <v>9</v>
      </c>
      <c r="C14" s="114" t="s">
        <v>30</v>
      </c>
      <c r="D14" s="13" t="s">
        <v>32</v>
      </c>
      <c r="E14" s="156" t="s">
        <v>27</v>
      </c>
      <c r="F14" s="158">
        <v>42798</v>
      </c>
      <c r="G14" s="219"/>
    </row>
    <row r="15" spans="1:7" ht="25.5">
      <c r="A15" s="199" t="s">
        <v>50</v>
      </c>
      <c r="B15" s="8" t="s">
        <v>10</v>
      </c>
      <c r="C15" s="16" t="s">
        <v>34</v>
      </c>
      <c r="D15" s="9" t="s">
        <v>33</v>
      </c>
      <c r="E15" s="9" t="s">
        <v>35</v>
      </c>
      <c r="F15" s="159" t="s">
        <v>48</v>
      </c>
      <c r="G15" s="219"/>
    </row>
    <row r="16" spans="1:7" ht="25.5">
      <c r="A16" s="203"/>
      <c r="B16" s="5" t="s">
        <v>11</v>
      </c>
      <c r="C16" s="113" t="s">
        <v>36</v>
      </c>
      <c r="D16" s="6" t="s">
        <v>37</v>
      </c>
      <c r="E16" s="6" t="s">
        <v>27</v>
      </c>
      <c r="F16" s="160">
        <v>42819</v>
      </c>
      <c r="G16" s="219"/>
    </row>
    <row r="17" spans="1:7" ht="25.5">
      <c r="A17" s="203"/>
      <c r="B17" s="5" t="s">
        <v>12</v>
      </c>
      <c r="C17" s="113" t="s">
        <v>38</v>
      </c>
      <c r="D17" s="6" t="s">
        <v>39</v>
      </c>
      <c r="E17" s="6" t="s">
        <v>27</v>
      </c>
      <c r="F17" s="160">
        <v>42819</v>
      </c>
      <c r="G17" s="219"/>
    </row>
    <row r="18" spans="1:7" ht="39" thickBot="1">
      <c r="A18" s="204"/>
      <c r="B18" s="12" t="s">
        <v>13</v>
      </c>
      <c r="C18" s="114" t="s">
        <v>194</v>
      </c>
      <c r="D18" s="13" t="s">
        <v>14</v>
      </c>
      <c r="E18" s="13" t="s">
        <v>27</v>
      </c>
      <c r="F18" s="161">
        <v>42825</v>
      </c>
      <c r="G18" s="219"/>
    </row>
    <row r="19" spans="1:7" ht="36.75" customHeight="1">
      <c r="A19" s="199" t="s">
        <v>51</v>
      </c>
      <c r="B19" s="8" t="s">
        <v>15</v>
      </c>
      <c r="C19" s="16" t="s">
        <v>40</v>
      </c>
      <c r="D19" s="9" t="s">
        <v>41</v>
      </c>
      <c r="E19" s="9" t="s">
        <v>27</v>
      </c>
      <c r="F19" s="159">
        <v>42843</v>
      </c>
      <c r="G19" s="219"/>
    </row>
    <row r="20" spans="1:7" ht="58.5" customHeight="1" thickBot="1">
      <c r="A20" s="204"/>
      <c r="B20" s="12" t="s">
        <v>16</v>
      </c>
      <c r="C20" s="114" t="s">
        <v>43</v>
      </c>
      <c r="D20" s="13" t="s">
        <v>42</v>
      </c>
      <c r="E20" s="13" t="s">
        <v>27</v>
      </c>
      <c r="F20" s="162">
        <v>42847</v>
      </c>
      <c r="G20" s="219"/>
    </row>
    <row r="21" spans="1:7" ht="63.75">
      <c r="A21" s="199" t="s">
        <v>52</v>
      </c>
      <c r="B21" s="8" t="s">
        <v>17</v>
      </c>
      <c r="C21" s="16" t="s">
        <v>45</v>
      </c>
      <c r="D21" s="9" t="s">
        <v>53</v>
      </c>
      <c r="E21" s="9" t="s">
        <v>44</v>
      </c>
      <c r="F21" s="159" t="s">
        <v>55</v>
      </c>
      <c r="G21" s="219"/>
    </row>
    <row r="22" spans="1:7" ht="39" thickBot="1">
      <c r="A22" s="204"/>
      <c r="B22" s="12" t="s">
        <v>18</v>
      </c>
      <c r="C22" s="114" t="s">
        <v>46</v>
      </c>
      <c r="D22" s="13" t="s">
        <v>19</v>
      </c>
      <c r="E22" s="13" t="s">
        <v>44</v>
      </c>
      <c r="F22" s="162" t="s">
        <v>55</v>
      </c>
      <c r="G22" s="220"/>
    </row>
    <row r="23" spans="1:7" ht="25.5">
      <c r="A23" s="199" t="s">
        <v>54</v>
      </c>
      <c r="B23" s="8" t="s">
        <v>20</v>
      </c>
      <c r="C23" s="16" t="s">
        <v>21</v>
      </c>
      <c r="D23" s="9" t="s">
        <v>22</v>
      </c>
      <c r="E23" s="9" t="s">
        <v>23</v>
      </c>
      <c r="F23" s="18">
        <v>42867</v>
      </c>
    </row>
    <row r="24" spans="1:7" ht="39" thickBot="1">
      <c r="A24" s="200"/>
      <c r="B24" s="12" t="s">
        <v>24</v>
      </c>
      <c r="C24" s="114" t="s">
        <v>25</v>
      </c>
      <c r="D24" s="13" t="s">
        <v>56</v>
      </c>
      <c r="E24" s="13" t="s">
        <v>23</v>
      </c>
      <c r="F24" s="17" t="s">
        <v>57</v>
      </c>
    </row>
    <row r="26" spans="1:7" ht="33.75" customHeight="1">
      <c r="A26" s="201" t="s">
        <v>47</v>
      </c>
      <c r="B26" s="201"/>
      <c r="C26" s="201"/>
      <c r="D26" s="201"/>
      <c r="E26" s="201"/>
      <c r="F26" s="201"/>
    </row>
    <row r="27" spans="1:7">
      <c r="A27" s="3"/>
    </row>
  </sheetData>
  <sheetProtection algorithmName="SHA-512" hashValue="XcD3uCy53Vz282GfPo1JjTraGYApUomHA4tK0UCnpGd3C3okABk8Z8jKv+yGxfzA0uN+JvUjjp6h0yk9aIrflg==" saltValue="Ask99BH8FQGncv1tyzfkqA==" spinCount="100000" sheet="1" objects="1" scenarios="1" selectLockedCells="1" selectUnlockedCells="1"/>
  <mergeCells count="15">
    <mergeCell ref="G12:G22"/>
    <mergeCell ref="B1:E2"/>
    <mergeCell ref="B3:E4"/>
    <mergeCell ref="A1:A4"/>
    <mergeCell ref="A15:A18"/>
    <mergeCell ref="A19:A20"/>
    <mergeCell ref="A21:A22"/>
    <mergeCell ref="A23:A24"/>
    <mergeCell ref="A26:F26"/>
    <mergeCell ref="A12:A14"/>
    <mergeCell ref="A7:F7"/>
    <mergeCell ref="A8:F8"/>
    <mergeCell ref="A9:F9"/>
    <mergeCell ref="A10:F10"/>
    <mergeCell ref="B11:C11"/>
  </mergeCells>
  <pageMargins left="0.25" right="0.25" top="0.75" bottom="0.75" header="0.3" footer="0.3"/>
  <pageSetup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12" workbookViewId="0">
      <selection activeCell="O12" sqref="O12"/>
    </sheetView>
  </sheetViews>
  <sheetFormatPr baseColWidth="10" defaultColWidth="11.42578125" defaultRowHeight="15"/>
  <cols>
    <col min="1" max="1" width="22.85546875" style="19" customWidth="1"/>
    <col min="2" max="2" width="33.28515625" style="19" customWidth="1"/>
    <col min="3" max="3" width="53.42578125" style="19" customWidth="1"/>
    <col min="4" max="4" width="24.5703125" style="19" customWidth="1"/>
    <col min="5" max="5" width="17.7109375" style="19" customWidth="1"/>
    <col min="6" max="6" width="16.42578125" style="19" customWidth="1"/>
    <col min="7" max="7" width="20" style="19" customWidth="1"/>
    <col min="8" max="9" width="11.42578125" style="19"/>
    <col min="10" max="10" width="11.85546875" style="19" customWidth="1"/>
    <col min="11" max="11" width="5.5703125" style="19" customWidth="1"/>
    <col min="12" max="12" width="15.28515625" style="19" customWidth="1"/>
    <col min="13" max="13" width="25" style="19" customWidth="1"/>
    <col min="14" max="14" width="29.42578125" style="19" bestFit="1" customWidth="1"/>
    <col min="15" max="16384" width="11.42578125" style="19"/>
  </cols>
  <sheetData>
    <row r="1" spans="1:14">
      <c r="A1" s="221"/>
      <c r="B1" s="245" t="s">
        <v>214</v>
      </c>
      <c r="C1" s="245"/>
      <c r="D1" s="245"/>
      <c r="E1" s="245"/>
      <c r="F1" s="245"/>
      <c r="G1" s="245"/>
      <c r="H1" s="245"/>
      <c r="I1" s="245"/>
      <c r="J1" s="245"/>
      <c r="K1" s="245"/>
      <c r="L1" s="245"/>
      <c r="M1" s="133" t="s">
        <v>216</v>
      </c>
    </row>
    <row r="2" spans="1:14">
      <c r="A2" s="222"/>
      <c r="B2" s="245"/>
      <c r="C2" s="245"/>
      <c r="D2" s="245"/>
      <c r="E2" s="245"/>
      <c r="F2" s="245"/>
      <c r="G2" s="245"/>
      <c r="H2" s="245"/>
      <c r="I2" s="245"/>
      <c r="J2" s="245"/>
      <c r="K2" s="245"/>
      <c r="L2" s="245"/>
      <c r="M2" s="133" t="s">
        <v>217</v>
      </c>
    </row>
    <row r="3" spans="1:14">
      <c r="A3" s="222"/>
      <c r="B3" s="245" t="s">
        <v>215</v>
      </c>
      <c r="C3" s="245"/>
      <c r="D3" s="245"/>
      <c r="E3" s="245"/>
      <c r="F3" s="245"/>
      <c r="G3" s="245"/>
      <c r="H3" s="245"/>
      <c r="I3" s="245"/>
      <c r="J3" s="245"/>
      <c r="K3" s="245"/>
      <c r="L3" s="245"/>
      <c r="M3" s="133" t="s">
        <v>218</v>
      </c>
    </row>
    <row r="4" spans="1:14">
      <c r="A4" s="223"/>
      <c r="B4" s="245"/>
      <c r="C4" s="245"/>
      <c r="D4" s="245"/>
      <c r="E4" s="245"/>
      <c r="F4" s="245"/>
      <c r="G4" s="245"/>
      <c r="H4" s="245"/>
      <c r="I4" s="245"/>
      <c r="J4" s="245"/>
      <c r="K4" s="245"/>
      <c r="L4" s="245"/>
      <c r="M4" s="133" t="s">
        <v>220</v>
      </c>
    </row>
    <row r="5" spans="1:14" ht="15.75" thickBot="1"/>
    <row r="6" spans="1:14" ht="34.5" thickBot="1">
      <c r="A6" s="246" t="s">
        <v>110</v>
      </c>
      <c r="B6" s="247"/>
      <c r="C6" s="247"/>
      <c r="D6" s="247"/>
      <c r="E6" s="247"/>
      <c r="F6" s="247"/>
      <c r="G6" s="247"/>
      <c r="H6" s="247"/>
      <c r="I6" s="247"/>
      <c r="J6" s="247"/>
      <c r="K6" s="247"/>
      <c r="L6" s="247"/>
      <c r="M6" s="248"/>
    </row>
    <row r="7" spans="1:14" ht="15.75" thickBot="1">
      <c r="A7" s="249"/>
      <c r="B7" s="250"/>
      <c r="C7" s="250"/>
      <c r="D7" s="250"/>
      <c r="E7" s="250"/>
      <c r="F7" s="250"/>
      <c r="G7" s="250"/>
      <c r="H7" s="250"/>
      <c r="I7" s="250"/>
      <c r="J7" s="250"/>
      <c r="K7" s="250"/>
      <c r="L7" s="250"/>
      <c r="M7" s="251"/>
    </row>
    <row r="8" spans="1:14" ht="19.5" thickBot="1">
      <c r="A8" s="235" t="s">
        <v>58</v>
      </c>
      <c r="B8" s="236"/>
      <c r="C8" s="236"/>
      <c r="D8" s="236"/>
      <c r="E8" s="236"/>
      <c r="F8" s="236"/>
      <c r="G8" s="236"/>
      <c r="H8" s="236"/>
      <c r="I8" s="236"/>
      <c r="J8" s="236"/>
      <c r="K8" s="236"/>
      <c r="L8" s="236"/>
      <c r="M8" s="237"/>
    </row>
    <row r="9" spans="1:14" ht="16.5" thickBot="1">
      <c r="A9" s="238" t="s">
        <v>59</v>
      </c>
      <c r="B9" s="239"/>
      <c r="C9" s="239"/>
      <c r="D9" s="239"/>
      <c r="E9" s="239"/>
      <c r="F9" s="239"/>
      <c r="G9" s="239"/>
      <c r="H9" s="239"/>
      <c r="I9" s="239"/>
      <c r="J9" s="239"/>
      <c r="K9" s="239"/>
      <c r="L9" s="239"/>
      <c r="M9" s="240"/>
    </row>
    <row r="10" spans="1:14" ht="15.75" thickBot="1">
      <c r="A10" s="241" t="s">
        <v>60</v>
      </c>
      <c r="B10" s="242"/>
      <c r="C10" s="243" t="s">
        <v>61</v>
      </c>
      <c r="D10" s="244"/>
      <c r="E10" s="244"/>
      <c r="F10" s="244"/>
      <c r="G10" s="244"/>
      <c r="H10" s="244"/>
      <c r="I10" s="242"/>
      <c r="J10" s="243" t="s">
        <v>62</v>
      </c>
      <c r="K10" s="244"/>
      <c r="L10" s="244"/>
      <c r="M10" s="242"/>
    </row>
    <row r="11" spans="1:14" ht="33" customHeight="1" thickBot="1">
      <c r="A11" s="27" t="s">
        <v>73</v>
      </c>
      <c r="B11" s="29" t="s">
        <v>74</v>
      </c>
      <c r="C11" s="30" t="s">
        <v>63</v>
      </c>
      <c r="D11" s="28" t="s">
        <v>64</v>
      </c>
      <c r="E11" s="231" t="s">
        <v>65</v>
      </c>
      <c r="F11" s="231"/>
      <c r="G11" s="28" t="s">
        <v>66</v>
      </c>
      <c r="H11" s="231" t="s">
        <v>67</v>
      </c>
      <c r="I11" s="232"/>
      <c r="J11" s="233" t="s">
        <v>68</v>
      </c>
      <c r="K11" s="231"/>
      <c r="L11" s="28" t="s">
        <v>69</v>
      </c>
      <c r="M11" s="29" t="s">
        <v>70</v>
      </c>
      <c r="N11" s="152" t="s">
        <v>283</v>
      </c>
    </row>
    <row r="12" spans="1:14" ht="138.75" customHeight="1" thickBot="1">
      <c r="A12" s="21" t="s">
        <v>77</v>
      </c>
      <c r="B12" s="24" t="s">
        <v>78</v>
      </c>
      <c r="C12" s="31" t="s">
        <v>82</v>
      </c>
      <c r="D12" s="23" t="s">
        <v>79</v>
      </c>
      <c r="E12" s="234" t="s">
        <v>161</v>
      </c>
      <c r="F12" s="234"/>
      <c r="G12" s="22" t="s">
        <v>75</v>
      </c>
      <c r="H12" s="225" t="s">
        <v>85</v>
      </c>
      <c r="I12" s="226"/>
      <c r="J12" s="227">
        <v>42767</v>
      </c>
      <c r="K12" s="230"/>
      <c r="L12" s="67">
        <v>42855</v>
      </c>
      <c r="M12" s="163" t="s">
        <v>162</v>
      </c>
      <c r="N12" s="164" t="s">
        <v>285</v>
      </c>
    </row>
    <row r="13" spans="1:14" ht="81.75" customHeight="1" thickBot="1">
      <c r="A13" s="21" t="s">
        <v>77</v>
      </c>
      <c r="B13" s="149" t="s">
        <v>80</v>
      </c>
      <c r="C13" s="151" t="s">
        <v>83</v>
      </c>
      <c r="D13" s="23" t="s">
        <v>81</v>
      </c>
      <c r="E13" s="225" t="s">
        <v>84</v>
      </c>
      <c r="F13" s="225"/>
      <c r="G13" s="22" t="s">
        <v>72</v>
      </c>
      <c r="H13" s="225" t="s">
        <v>86</v>
      </c>
      <c r="I13" s="226"/>
      <c r="J13" s="227">
        <v>42795</v>
      </c>
      <c r="K13" s="230"/>
      <c r="L13" s="25">
        <v>43069</v>
      </c>
      <c r="M13" s="24" t="s">
        <v>87</v>
      </c>
    </row>
    <row r="14" spans="1:14" ht="115.5" thickBot="1">
      <c r="A14" s="32" t="s">
        <v>146</v>
      </c>
      <c r="B14" s="24" t="s">
        <v>140</v>
      </c>
      <c r="C14" s="31" t="s">
        <v>141</v>
      </c>
      <c r="D14" s="22" t="s">
        <v>145</v>
      </c>
      <c r="E14" s="224" t="s">
        <v>142</v>
      </c>
      <c r="F14" s="224"/>
      <c r="G14" s="22" t="s">
        <v>72</v>
      </c>
      <c r="H14" s="225" t="s">
        <v>143</v>
      </c>
      <c r="I14" s="226"/>
      <c r="J14" s="227">
        <v>42795</v>
      </c>
      <c r="K14" s="228"/>
      <c r="L14" s="25">
        <v>43100</v>
      </c>
      <c r="M14" s="24" t="s">
        <v>144</v>
      </c>
    </row>
    <row r="15" spans="1:14" ht="24.75" customHeight="1" thickBot="1">
      <c r="A15" s="21"/>
      <c r="B15" s="24"/>
      <c r="C15" s="31"/>
      <c r="D15" s="22"/>
      <c r="E15" s="224"/>
      <c r="F15" s="224"/>
      <c r="G15" s="22"/>
      <c r="H15" s="225"/>
      <c r="I15" s="226"/>
      <c r="J15" s="229"/>
      <c r="K15" s="225"/>
      <c r="L15" s="26"/>
      <c r="M15" s="24"/>
    </row>
    <row r="16" spans="1:14">
      <c r="A16" s="20"/>
    </row>
    <row r="17" spans="1:3">
      <c r="A17" s="19" t="str">
        <f>+'Gestion del riesgo'!A26:F26</f>
        <v>* Metodologia utilizada con base en el documento DAFP "2016-10-10_Plan_anticorrupcion_servicio_ciudadano_final_v3.xlsx" disponible en "https://www.funcionpublica.gov.co/transparencia-y-acceso-a-informacion-publica"</v>
      </c>
    </row>
    <row r="28" spans="1:3">
      <c r="C28" s="146"/>
    </row>
    <row r="29" spans="1:3">
      <c r="C29" s="146" t="s">
        <v>71</v>
      </c>
    </row>
    <row r="30" spans="1:3">
      <c r="C30" s="146" t="s">
        <v>72</v>
      </c>
    </row>
    <row r="31" spans="1:3">
      <c r="C31" s="146" t="s">
        <v>75</v>
      </c>
    </row>
    <row r="32" spans="1:3">
      <c r="C32" s="146"/>
    </row>
  </sheetData>
  <sheetProtection algorithmName="SHA-512" hashValue="CzAHKlMgO+ZpdaKYo/ByO/tUzQQES5Ur67N4wIfXXLXl4/VPxuZ3MC19V6R3C3FlMdWjRJK61FEzvL+dVUFOcA==" saltValue="xlSHFPbttL5Tq09msy8Ohw==" spinCount="100000" sheet="1" objects="1" scenarios="1" selectLockedCells="1" selectUnlockedCells="1"/>
  <mergeCells count="25">
    <mergeCell ref="A1:A4"/>
    <mergeCell ref="B1:L2"/>
    <mergeCell ref="B3:L4"/>
    <mergeCell ref="A6:M6"/>
    <mergeCell ref="A7:M7"/>
    <mergeCell ref="A8:M8"/>
    <mergeCell ref="A9:M9"/>
    <mergeCell ref="A10:B10"/>
    <mergeCell ref="C10:I10"/>
    <mergeCell ref="J10:M10"/>
    <mergeCell ref="E13:F13"/>
    <mergeCell ref="H13:I13"/>
    <mergeCell ref="J13:K13"/>
    <mergeCell ref="E11:F11"/>
    <mergeCell ref="H11:I11"/>
    <mergeCell ref="J11:K11"/>
    <mergeCell ref="E12:F12"/>
    <mergeCell ref="H12:I12"/>
    <mergeCell ref="J12:K12"/>
    <mergeCell ref="E14:F14"/>
    <mergeCell ref="H14:I14"/>
    <mergeCell ref="J14:K14"/>
    <mergeCell ref="E15:F15"/>
    <mergeCell ref="H15:I15"/>
    <mergeCell ref="J15:K15"/>
  </mergeCells>
  <dataValidations count="1">
    <dataValidation type="list" allowBlank="1" showInputMessage="1" showErrorMessage="1" sqref="G12:G14">
      <formula1>$C$29:$C$31</formula1>
    </dataValidation>
  </dataValidations>
  <pageMargins left="0.25" right="0.25" top="0.75" bottom="0.75" header="0.3" footer="0.3"/>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C14" workbookViewId="0">
      <selection activeCell="F21" sqref="F21"/>
    </sheetView>
  </sheetViews>
  <sheetFormatPr baseColWidth="10" defaultColWidth="11.42578125" defaultRowHeight="15"/>
  <cols>
    <col min="1" max="1" width="36.85546875" style="19" customWidth="1"/>
    <col min="2" max="2" width="5.140625" style="19" customWidth="1"/>
    <col min="3" max="6" width="36.85546875" style="19" customWidth="1"/>
    <col min="7" max="7" width="37.85546875" style="19" customWidth="1"/>
    <col min="8" max="16384" width="11.42578125" style="19"/>
  </cols>
  <sheetData>
    <row r="1" spans="1:7">
      <c r="A1" s="221"/>
      <c r="B1" s="185" t="s">
        <v>214</v>
      </c>
      <c r="C1" s="185"/>
      <c r="D1" s="185"/>
      <c r="E1" s="185"/>
      <c r="F1" s="133" t="s">
        <v>216</v>
      </c>
    </row>
    <row r="2" spans="1:7">
      <c r="A2" s="222"/>
      <c r="B2" s="185"/>
      <c r="C2" s="185"/>
      <c r="D2" s="185"/>
      <c r="E2" s="185"/>
      <c r="F2" s="133" t="s">
        <v>217</v>
      </c>
    </row>
    <row r="3" spans="1:7">
      <c r="A3" s="222"/>
      <c r="B3" s="185" t="s">
        <v>215</v>
      </c>
      <c r="C3" s="185"/>
      <c r="D3" s="185"/>
      <c r="E3" s="185"/>
      <c r="F3" s="133" t="s">
        <v>218</v>
      </c>
    </row>
    <row r="4" spans="1:7">
      <c r="A4" s="223"/>
      <c r="B4" s="185"/>
      <c r="C4" s="185"/>
      <c r="D4" s="185"/>
      <c r="E4" s="185"/>
      <c r="F4" s="133" t="s">
        <v>221</v>
      </c>
    </row>
    <row r="5" spans="1:7" ht="15.75" thickBot="1"/>
    <row r="6" spans="1:7" ht="55.5" customHeight="1" thickBot="1">
      <c r="A6" s="246" t="s">
        <v>110</v>
      </c>
      <c r="B6" s="247"/>
      <c r="C6" s="247"/>
      <c r="D6" s="247"/>
      <c r="E6" s="247"/>
      <c r="F6" s="248"/>
    </row>
    <row r="7" spans="1:7" ht="19.5" thickBot="1">
      <c r="A7" s="257" t="s">
        <v>88</v>
      </c>
      <c r="B7" s="258"/>
      <c r="C7" s="258"/>
      <c r="D7" s="258"/>
      <c r="E7" s="258"/>
      <c r="F7" s="259"/>
    </row>
    <row r="8" spans="1:7" ht="16.5" thickBot="1">
      <c r="A8" s="238" t="s">
        <v>89</v>
      </c>
      <c r="B8" s="260"/>
      <c r="C8" s="260"/>
      <c r="D8" s="260"/>
      <c r="E8" s="260"/>
      <c r="F8" s="261"/>
    </row>
    <row r="9" spans="1:7" ht="16.5" thickBot="1">
      <c r="A9" s="35" t="s">
        <v>90</v>
      </c>
      <c r="B9" s="262" t="s">
        <v>91</v>
      </c>
      <c r="C9" s="262"/>
      <c r="D9" s="36" t="s">
        <v>4</v>
      </c>
      <c r="E9" s="37" t="s">
        <v>5</v>
      </c>
      <c r="F9" s="38" t="s">
        <v>6</v>
      </c>
    </row>
    <row r="10" spans="1:7" ht="51.75" customHeight="1">
      <c r="A10" s="252" t="s">
        <v>147</v>
      </c>
      <c r="B10" s="71" t="s">
        <v>7</v>
      </c>
      <c r="C10" s="108" t="s">
        <v>168</v>
      </c>
      <c r="D10" s="34" t="s">
        <v>96</v>
      </c>
      <c r="E10" s="34" t="s">
        <v>167</v>
      </c>
      <c r="F10" s="127" t="s">
        <v>208</v>
      </c>
    </row>
    <row r="11" spans="1:7" ht="150">
      <c r="A11" s="263"/>
      <c r="B11" s="72" t="s">
        <v>8</v>
      </c>
      <c r="C11" s="109" t="s">
        <v>195</v>
      </c>
      <c r="D11" s="33" t="s">
        <v>196</v>
      </c>
      <c r="E11" s="167" t="s">
        <v>170</v>
      </c>
      <c r="F11" s="165" t="s">
        <v>197</v>
      </c>
      <c r="G11" s="166" t="s">
        <v>286</v>
      </c>
    </row>
    <row r="12" spans="1:7" ht="87" customHeight="1" thickBot="1">
      <c r="A12" s="264"/>
      <c r="B12" s="73" t="s">
        <v>9</v>
      </c>
      <c r="C12" s="110" t="s">
        <v>169</v>
      </c>
      <c r="D12" s="39" t="s">
        <v>97</v>
      </c>
      <c r="E12" s="39" t="s">
        <v>95</v>
      </c>
      <c r="F12" s="168" t="s">
        <v>171</v>
      </c>
      <c r="G12" s="169" t="s">
        <v>287</v>
      </c>
    </row>
    <row r="13" spans="1:7" ht="79.5" thickBot="1">
      <c r="A13" s="44" t="s">
        <v>148</v>
      </c>
      <c r="B13" s="40" t="s">
        <v>10</v>
      </c>
      <c r="C13" s="111" t="s">
        <v>98</v>
      </c>
      <c r="D13" s="41" t="s">
        <v>99</v>
      </c>
      <c r="E13" s="41" t="s">
        <v>27</v>
      </c>
      <c r="F13" s="175" t="s">
        <v>172</v>
      </c>
      <c r="G13" s="169" t="s">
        <v>288</v>
      </c>
    </row>
    <row r="14" spans="1:7" ht="63">
      <c r="A14" s="252" t="s">
        <v>149</v>
      </c>
      <c r="B14" s="71" t="s">
        <v>15</v>
      </c>
      <c r="C14" s="108" t="s">
        <v>100</v>
      </c>
      <c r="D14" s="34" t="s">
        <v>104</v>
      </c>
      <c r="E14" s="34" t="s">
        <v>27</v>
      </c>
      <c r="F14" s="170">
        <v>42886</v>
      </c>
      <c r="G14" s="176" t="s">
        <v>290</v>
      </c>
    </row>
    <row r="15" spans="1:7" ht="79.5" thickBot="1">
      <c r="A15" s="253"/>
      <c r="B15" s="90" t="s">
        <v>16</v>
      </c>
      <c r="C15" s="116" t="s">
        <v>101</v>
      </c>
      <c r="D15" s="117" t="s">
        <v>103</v>
      </c>
      <c r="E15" s="117" t="s">
        <v>102</v>
      </c>
      <c r="F15" s="171" t="s">
        <v>173</v>
      </c>
      <c r="G15" s="176" t="s">
        <v>290</v>
      </c>
    </row>
    <row r="16" spans="1:7" ht="63">
      <c r="A16" s="254" t="s">
        <v>150</v>
      </c>
      <c r="B16" s="118" t="s">
        <v>17</v>
      </c>
      <c r="C16" s="119" t="s">
        <v>105</v>
      </c>
      <c r="D16" s="120" t="s">
        <v>163</v>
      </c>
      <c r="E16" s="120" t="s">
        <v>27</v>
      </c>
      <c r="F16" s="172" t="s">
        <v>174</v>
      </c>
      <c r="G16" s="176" t="s">
        <v>290</v>
      </c>
    </row>
    <row r="17" spans="1:7" ht="63">
      <c r="A17" s="255"/>
      <c r="B17" s="74" t="s">
        <v>18</v>
      </c>
      <c r="C17" s="109" t="s">
        <v>106</v>
      </c>
      <c r="D17" s="33" t="s">
        <v>164</v>
      </c>
      <c r="E17" s="33" t="s">
        <v>165</v>
      </c>
      <c r="F17" s="173" t="s">
        <v>175</v>
      </c>
      <c r="G17" s="169" t="s">
        <v>289</v>
      </c>
    </row>
    <row r="18" spans="1:7" ht="63.75" thickBot="1">
      <c r="A18" s="256"/>
      <c r="B18" s="75" t="s">
        <v>94</v>
      </c>
      <c r="C18" s="110" t="s">
        <v>107</v>
      </c>
      <c r="D18" s="39" t="s">
        <v>166</v>
      </c>
      <c r="E18" s="43" t="s">
        <v>27</v>
      </c>
      <c r="F18" s="174" t="s">
        <v>175</v>
      </c>
      <c r="G18" s="176" t="s">
        <v>290</v>
      </c>
    </row>
    <row r="20" spans="1:7">
      <c r="A20" s="68" t="str">
        <f>+Antitramites!A17</f>
        <v>* Metodologia utilizada con base en el documento DAFP "2016-10-10_Plan_anticorrupcion_servicio_ciudadano_final_v3.xlsx" disponible en "https://www.funcionpublica.gov.co/transparencia-y-acceso-a-informacion-publica"</v>
      </c>
    </row>
  </sheetData>
  <sheetProtection algorithmName="SHA-512" hashValue="VTRozmn3Fz4nohFFjaIhInI+vPZqIroPCipqSMtW+Vy934wFBh3znWdz8oWTnSnkgYvJ5Q3gtrIcEskQzcO8tg==" saltValue="Doz5gmj8h8aRhJhkZ1QRXw==" spinCount="100000" sheet="1" objects="1" scenarios="1" selectLockedCells="1" selectUnlockedCells="1"/>
  <mergeCells count="10">
    <mergeCell ref="A1:A4"/>
    <mergeCell ref="B1:E2"/>
    <mergeCell ref="B3:E4"/>
    <mergeCell ref="A14:A15"/>
    <mergeCell ref="A16:A18"/>
    <mergeCell ref="A6:F6"/>
    <mergeCell ref="A7:F7"/>
    <mergeCell ref="A8:F8"/>
    <mergeCell ref="B9:C9"/>
    <mergeCell ref="A10:A12"/>
  </mergeCells>
  <pageMargins left="0.25" right="0.25" top="0.75" bottom="0.75" header="0.3" footer="0.3"/>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C9" workbookViewId="0">
      <selection activeCell="E20" sqref="E20"/>
    </sheetView>
  </sheetViews>
  <sheetFormatPr baseColWidth="10" defaultColWidth="11.42578125" defaultRowHeight="15"/>
  <cols>
    <col min="1" max="1" width="38.140625" style="19" customWidth="1"/>
    <col min="2" max="2" width="5" style="19" customWidth="1"/>
    <col min="3" max="3" width="65.85546875" style="19" customWidth="1"/>
    <col min="4" max="4" width="50.7109375" style="19" customWidth="1"/>
    <col min="5" max="5" width="45.42578125" style="19" customWidth="1"/>
    <col min="6" max="6" width="24.28515625" style="19" customWidth="1"/>
    <col min="7" max="16384" width="11.42578125" style="19"/>
  </cols>
  <sheetData>
    <row r="1" spans="1:9">
      <c r="A1" s="221"/>
      <c r="B1" s="185" t="s">
        <v>214</v>
      </c>
      <c r="C1" s="185"/>
      <c r="D1" s="185"/>
      <c r="E1" s="185"/>
      <c r="F1" s="133" t="s">
        <v>216</v>
      </c>
    </row>
    <row r="2" spans="1:9">
      <c r="A2" s="222"/>
      <c r="B2" s="185"/>
      <c r="C2" s="185"/>
      <c r="D2" s="185"/>
      <c r="E2" s="185"/>
      <c r="F2" s="133" t="s">
        <v>217</v>
      </c>
    </row>
    <row r="3" spans="1:9">
      <c r="A3" s="222"/>
      <c r="B3" s="185" t="s">
        <v>215</v>
      </c>
      <c r="C3" s="185"/>
      <c r="D3" s="185"/>
      <c r="E3" s="185"/>
      <c r="F3" s="133" t="s">
        <v>218</v>
      </c>
    </row>
    <row r="4" spans="1:9">
      <c r="A4" s="223"/>
      <c r="B4" s="185"/>
      <c r="C4" s="185"/>
      <c r="D4" s="185"/>
      <c r="E4" s="185"/>
      <c r="F4" s="133" t="s">
        <v>222</v>
      </c>
    </row>
    <row r="5" spans="1:9" ht="15.75" thickBot="1"/>
    <row r="6" spans="1:9" ht="34.5" thickBot="1">
      <c r="A6" s="278" t="s">
        <v>110</v>
      </c>
      <c r="B6" s="279"/>
      <c r="C6" s="279"/>
      <c r="D6" s="279"/>
      <c r="E6" s="279"/>
      <c r="F6" s="280"/>
      <c r="G6" s="45"/>
      <c r="H6" s="45"/>
      <c r="I6" s="45"/>
    </row>
    <row r="7" spans="1:9" ht="15.75" customHeight="1" thickBot="1">
      <c r="A7" s="281"/>
      <c r="B7" s="282"/>
      <c r="C7" s="282"/>
      <c r="D7" s="282"/>
      <c r="E7" s="282"/>
      <c r="F7" s="283"/>
      <c r="G7" s="45"/>
      <c r="H7" s="45"/>
      <c r="I7" s="45"/>
    </row>
    <row r="8" spans="1:9" ht="19.5" thickBot="1">
      <c r="A8" s="265" t="s">
        <v>58</v>
      </c>
      <c r="B8" s="266"/>
      <c r="C8" s="266"/>
      <c r="D8" s="266"/>
      <c r="E8" s="266"/>
      <c r="F8" s="267"/>
      <c r="G8" s="268"/>
    </row>
    <row r="9" spans="1:9" ht="16.5" thickBot="1">
      <c r="A9" s="238" t="s">
        <v>108</v>
      </c>
      <c r="B9" s="260"/>
      <c r="C9" s="260"/>
      <c r="D9" s="260"/>
      <c r="E9" s="260"/>
      <c r="F9" s="261"/>
      <c r="G9" s="268"/>
    </row>
    <row r="10" spans="1:9" ht="15.75" thickBot="1">
      <c r="A10" s="51" t="s">
        <v>2</v>
      </c>
      <c r="B10" s="269" t="s">
        <v>91</v>
      </c>
      <c r="C10" s="269"/>
      <c r="D10" s="52" t="s">
        <v>4</v>
      </c>
      <c r="E10" s="70" t="s">
        <v>5</v>
      </c>
      <c r="F10" s="53" t="s">
        <v>6</v>
      </c>
      <c r="G10" s="268"/>
    </row>
    <row r="11" spans="1:9" ht="57" thickBot="1">
      <c r="A11" s="54" t="s">
        <v>151</v>
      </c>
      <c r="B11" s="40" t="s">
        <v>7</v>
      </c>
      <c r="C11" s="79" t="s">
        <v>109</v>
      </c>
      <c r="D11" s="55" t="s">
        <v>111</v>
      </c>
      <c r="E11" s="56" t="s">
        <v>176</v>
      </c>
      <c r="F11" s="83">
        <v>42825</v>
      </c>
      <c r="G11" s="268"/>
    </row>
    <row r="12" spans="1:9">
      <c r="A12" s="270" t="s">
        <v>152</v>
      </c>
      <c r="B12" s="273" t="s">
        <v>10</v>
      </c>
      <c r="C12" s="80" t="s">
        <v>112</v>
      </c>
      <c r="D12" s="49" t="s">
        <v>177</v>
      </c>
      <c r="E12" s="50" t="s">
        <v>182</v>
      </c>
      <c r="F12" s="42" t="s">
        <v>178</v>
      </c>
      <c r="G12" s="268"/>
    </row>
    <row r="13" spans="1:9" ht="47.25" customHeight="1">
      <c r="A13" s="271"/>
      <c r="B13" s="274"/>
      <c r="C13" s="150" t="s">
        <v>198</v>
      </c>
      <c r="D13" s="46" t="s">
        <v>199</v>
      </c>
      <c r="E13" s="47" t="s">
        <v>176</v>
      </c>
      <c r="F13" s="84"/>
      <c r="G13" s="268"/>
    </row>
    <row r="14" spans="1:9">
      <c r="A14" s="271"/>
      <c r="B14" s="274"/>
      <c r="C14" s="48" t="s">
        <v>113</v>
      </c>
      <c r="D14" s="48" t="s">
        <v>179</v>
      </c>
      <c r="E14" s="47" t="s">
        <v>180</v>
      </c>
      <c r="F14" s="76">
        <v>42825</v>
      </c>
      <c r="G14" s="268"/>
    </row>
    <row r="15" spans="1:9" ht="26.25" thickBot="1">
      <c r="A15" s="272"/>
      <c r="B15" s="275"/>
      <c r="C15" s="121" t="s">
        <v>181</v>
      </c>
      <c r="D15" s="122" t="s">
        <v>200</v>
      </c>
      <c r="E15" s="123" t="s">
        <v>201</v>
      </c>
      <c r="F15" s="124" t="s">
        <v>178</v>
      </c>
      <c r="G15" s="268"/>
    </row>
    <row r="16" spans="1:9" ht="39" thickBot="1">
      <c r="A16" s="54" t="s">
        <v>153</v>
      </c>
      <c r="B16" s="40" t="s">
        <v>15</v>
      </c>
      <c r="C16" s="79" t="s">
        <v>114</v>
      </c>
      <c r="D16" s="55" t="s">
        <v>202</v>
      </c>
      <c r="E16" s="56" t="s">
        <v>204</v>
      </c>
      <c r="F16" s="77" t="s">
        <v>203</v>
      </c>
      <c r="G16" s="268"/>
    </row>
    <row r="17" spans="1:7" ht="25.5">
      <c r="A17" s="270" t="s">
        <v>154</v>
      </c>
      <c r="B17" s="71" t="s">
        <v>17</v>
      </c>
      <c r="C17" s="81" t="s">
        <v>207</v>
      </c>
      <c r="D17" s="49" t="s">
        <v>205</v>
      </c>
      <c r="E17" s="50" t="s">
        <v>182</v>
      </c>
      <c r="F17" s="42" t="s">
        <v>206</v>
      </c>
      <c r="G17" s="268"/>
    </row>
    <row r="18" spans="1:7" ht="25.5">
      <c r="A18" s="271"/>
      <c r="B18" s="72" t="s">
        <v>18</v>
      </c>
      <c r="C18" s="82" t="s">
        <v>185</v>
      </c>
      <c r="D18" s="46" t="s">
        <v>187</v>
      </c>
      <c r="E18" s="47" t="s">
        <v>182</v>
      </c>
      <c r="F18" s="78" t="s">
        <v>186</v>
      </c>
      <c r="G18" s="268"/>
    </row>
    <row r="19" spans="1:7" ht="26.25" thickBot="1">
      <c r="A19" s="276"/>
      <c r="B19" s="90" t="s">
        <v>94</v>
      </c>
      <c r="C19" s="91" t="s">
        <v>115</v>
      </c>
      <c r="D19" s="85" t="s">
        <v>177</v>
      </c>
      <c r="E19" s="86" t="s">
        <v>183</v>
      </c>
      <c r="F19" s="87" t="s">
        <v>178</v>
      </c>
      <c r="G19" s="268"/>
    </row>
    <row r="20" spans="1:7" ht="63.75" customHeight="1" thickBot="1">
      <c r="A20" s="92" t="s">
        <v>155</v>
      </c>
      <c r="B20" s="93" t="s">
        <v>20</v>
      </c>
      <c r="C20" s="95" t="s">
        <v>116</v>
      </c>
      <c r="D20" s="94" t="s">
        <v>184</v>
      </c>
      <c r="E20" s="88" t="s">
        <v>182</v>
      </c>
      <c r="F20" s="89" t="s">
        <v>178</v>
      </c>
      <c r="G20" s="268"/>
    </row>
    <row r="21" spans="1:7">
      <c r="A21" s="277"/>
      <c r="B21" s="277"/>
      <c r="C21" s="277"/>
      <c r="D21" s="277"/>
      <c r="E21" s="277"/>
      <c r="F21" s="277"/>
      <c r="G21" s="268"/>
    </row>
    <row r="22" spans="1:7">
      <c r="A22" s="268"/>
      <c r="B22" s="268"/>
      <c r="C22" s="268"/>
      <c r="D22" s="268"/>
      <c r="E22" s="268"/>
      <c r="F22" s="268"/>
      <c r="G22" s="268"/>
    </row>
    <row r="23" spans="1:7">
      <c r="A23" s="68" t="str">
        <f>+Antitramites!A17</f>
        <v>* Metodologia utilizada con base en el documento DAFP "2016-10-10_Plan_anticorrupcion_servicio_ciudadano_final_v3.xlsx" disponible en "https://www.funcionpublica.gov.co/transparencia-y-acceso-a-informacion-publica"</v>
      </c>
    </row>
  </sheetData>
  <sheetProtection algorithmName="SHA-512" hashValue="lcuDRBKemGf/xJiYP0ZGgiQ8vHPtGdsi3w0m4ZpSBH7EQJUOgpBdZmXxIWwRX/4MggCQ1ibjOdMb90bLy8JTwA==" saltValue="/jLRoH6QXcu/wzdKQ09zMQ==" spinCount="100000" sheet="1" objects="1" scenarios="1" selectLockedCells="1" selectUnlockedCells="1"/>
  <mergeCells count="13">
    <mergeCell ref="A1:A4"/>
    <mergeCell ref="B1:E2"/>
    <mergeCell ref="B3:E4"/>
    <mergeCell ref="A6:F6"/>
    <mergeCell ref="A7:F7"/>
    <mergeCell ref="A8:F8"/>
    <mergeCell ref="G8:G22"/>
    <mergeCell ref="A9:F9"/>
    <mergeCell ref="B10:C10"/>
    <mergeCell ref="A12:A15"/>
    <mergeCell ref="B12:B15"/>
    <mergeCell ref="A17:A19"/>
    <mergeCell ref="A21:F22"/>
  </mergeCells>
  <pageMargins left="0.25" right="0.25" top="0.75" bottom="0.75" header="0.3" footer="0.3"/>
  <pageSetup scale="58" orientation="landscape" r:id="rId1"/>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B15" workbookViewId="0">
      <selection activeCell="C19" sqref="C19"/>
    </sheetView>
  </sheetViews>
  <sheetFormatPr baseColWidth="10" defaultColWidth="11.42578125" defaultRowHeight="15"/>
  <cols>
    <col min="1" max="1" width="38" style="96" customWidth="1"/>
    <col min="2" max="2" width="5.5703125" style="96" customWidth="1"/>
    <col min="3" max="3" width="83.5703125" style="96" customWidth="1"/>
    <col min="4" max="4" width="37.85546875" style="96" customWidth="1"/>
    <col min="5" max="5" width="33.7109375" style="96" customWidth="1"/>
    <col min="6" max="6" width="53.5703125" style="96" customWidth="1"/>
    <col min="7" max="7" width="27.7109375" style="96" customWidth="1"/>
    <col min="8" max="8" width="36.28515625" style="96" customWidth="1"/>
    <col min="9" max="16384" width="11.42578125" style="96"/>
  </cols>
  <sheetData>
    <row r="1" spans="1:8">
      <c r="A1" s="221"/>
      <c r="B1" s="185" t="s">
        <v>214</v>
      </c>
      <c r="C1" s="185"/>
      <c r="D1" s="185"/>
      <c r="E1" s="185"/>
      <c r="F1" s="185"/>
      <c r="G1" s="133" t="s">
        <v>216</v>
      </c>
    </row>
    <row r="2" spans="1:8">
      <c r="A2" s="222"/>
      <c r="B2" s="185"/>
      <c r="C2" s="185"/>
      <c r="D2" s="185"/>
      <c r="E2" s="185"/>
      <c r="F2" s="185"/>
      <c r="G2" s="133" t="s">
        <v>217</v>
      </c>
    </row>
    <row r="3" spans="1:8">
      <c r="A3" s="222"/>
      <c r="B3" s="185" t="s">
        <v>215</v>
      </c>
      <c r="C3" s="185"/>
      <c r="D3" s="185"/>
      <c r="E3" s="185"/>
      <c r="F3" s="185"/>
      <c r="G3" s="133" t="s">
        <v>218</v>
      </c>
    </row>
    <row r="4" spans="1:8">
      <c r="A4" s="223"/>
      <c r="B4" s="185"/>
      <c r="C4" s="185"/>
      <c r="D4" s="185"/>
      <c r="E4" s="185"/>
      <c r="F4" s="185"/>
      <c r="G4" s="133" t="s">
        <v>223</v>
      </c>
    </row>
    <row r="5" spans="1:8" ht="15.75" thickBot="1"/>
    <row r="6" spans="1:8" ht="34.5" thickBot="1">
      <c r="A6" s="278" t="s">
        <v>110</v>
      </c>
      <c r="B6" s="279"/>
      <c r="C6" s="279"/>
      <c r="D6" s="279"/>
      <c r="E6" s="279"/>
      <c r="F6" s="279"/>
      <c r="G6" s="280"/>
      <c r="H6" s="4"/>
    </row>
    <row r="7" spans="1:8" ht="15.75" thickBot="1">
      <c r="A7" s="287"/>
      <c r="B7" s="288"/>
      <c r="C7" s="288"/>
      <c r="D7" s="288"/>
      <c r="E7" s="288"/>
      <c r="F7" s="288"/>
      <c r="G7" s="289"/>
    </row>
    <row r="8" spans="1:8" ht="19.5" thickBot="1">
      <c r="A8" s="265" t="s">
        <v>58</v>
      </c>
      <c r="B8" s="266"/>
      <c r="C8" s="266"/>
      <c r="D8" s="266"/>
      <c r="E8" s="266"/>
      <c r="F8" s="266"/>
      <c r="G8" s="267"/>
    </row>
    <row r="9" spans="1:8" ht="16.5" thickBot="1">
      <c r="A9" s="238" t="s">
        <v>117</v>
      </c>
      <c r="B9" s="260"/>
      <c r="C9" s="260"/>
      <c r="D9" s="260"/>
      <c r="E9" s="260"/>
      <c r="F9" s="260"/>
      <c r="G9" s="261"/>
    </row>
    <row r="10" spans="1:8" ht="19.5" thickBot="1">
      <c r="A10" s="69" t="s">
        <v>2</v>
      </c>
      <c r="B10" s="269" t="s">
        <v>3</v>
      </c>
      <c r="C10" s="269"/>
      <c r="D10" s="52" t="s">
        <v>4</v>
      </c>
      <c r="E10" s="52" t="s">
        <v>118</v>
      </c>
      <c r="F10" s="70" t="s">
        <v>5</v>
      </c>
      <c r="G10" s="53" t="s">
        <v>6</v>
      </c>
    </row>
    <row r="11" spans="1:8" ht="87.75" customHeight="1">
      <c r="A11" s="284" t="s">
        <v>156</v>
      </c>
      <c r="B11" s="71" t="s">
        <v>7</v>
      </c>
      <c r="C11" s="125" t="s">
        <v>126</v>
      </c>
      <c r="D11" s="57" t="s">
        <v>119</v>
      </c>
      <c r="E11" s="57" t="s">
        <v>120</v>
      </c>
      <c r="F11" s="57" t="s">
        <v>27</v>
      </c>
      <c r="G11" s="58">
        <v>42860</v>
      </c>
      <c r="H11" s="177" t="s">
        <v>291</v>
      </c>
    </row>
    <row r="12" spans="1:8" ht="96" customHeight="1">
      <c r="A12" s="285"/>
      <c r="B12" s="72" t="s">
        <v>8</v>
      </c>
      <c r="C12" s="97" t="s">
        <v>127</v>
      </c>
      <c r="D12" s="59" t="s">
        <v>188</v>
      </c>
      <c r="E12" s="59" t="s">
        <v>121</v>
      </c>
      <c r="F12" s="59" t="s">
        <v>162</v>
      </c>
      <c r="G12" s="105">
        <v>42916</v>
      </c>
      <c r="H12" s="177" t="s">
        <v>291</v>
      </c>
    </row>
    <row r="13" spans="1:8" ht="77.25" customHeight="1">
      <c r="A13" s="285"/>
      <c r="B13" s="72" t="s">
        <v>9</v>
      </c>
      <c r="C13" s="126" t="s">
        <v>128</v>
      </c>
      <c r="D13" s="59" t="s">
        <v>129</v>
      </c>
      <c r="E13" s="59" t="s">
        <v>122</v>
      </c>
      <c r="F13" s="59" t="s">
        <v>130</v>
      </c>
      <c r="G13" s="105">
        <v>42825</v>
      </c>
    </row>
    <row r="14" spans="1:8" ht="38.25" customHeight="1">
      <c r="A14" s="285"/>
      <c r="B14" s="72" t="s">
        <v>92</v>
      </c>
      <c r="C14" s="97" t="s">
        <v>131</v>
      </c>
      <c r="D14" s="59" t="s">
        <v>132</v>
      </c>
      <c r="E14" s="59" t="s">
        <v>123</v>
      </c>
      <c r="F14" s="59" t="s">
        <v>76</v>
      </c>
      <c r="G14" s="60" t="s">
        <v>186</v>
      </c>
    </row>
    <row r="15" spans="1:8" ht="52.5" thickBot="1">
      <c r="A15" s="286"/>
      <c r="B15" s="73" t="s">
        <v>93</v>
      </c>
      <c r="C15" s="98" t="s">
        <v>209</v>
      </c>
      <c r="D15" s="61" t="s">
        <v>211</v>
      </c>
      <c r="E15" s="62" t="s">
        <v>210</v>
      </c>
      <c r="F15" s="61" t="s">
        <v>212</v>
      </c>
      <c r="G15" s="128" t="s">
        <v>178</v>
      </c>
    </row>
    <row r="16" spans="1:8" ht="79.5" customHeight="1" thickBot="1">
      <c r="A16" s="65" t="s">
        <v>157</v>
      </c>
      <c r="B16" s="40" t="s">
        <v>10</v>
      </c>
      <c r="C16" s="99" t="s">
        <v>133</v>
      </c>
      <c r="D16" s="63" t="s">
        <v>135</v>
      </c>
      <c r="E16" s="63" t="s">
        <v>135</v>
      </c>
      <c r="F16" s="64" t="s">
        <v>134</v>
      </c>
      <c r="G16" s="106">
        <v>42794</v>
      </c>
    </row>
    <row r="17" spans="1:7" ht="70.5" customHeight="1" thickBot="1">
      <c r="A17" s="65" t="s">
        <v>158</v>
      </c>
      <c r="B17" s="40" t="s">
        <v>15</v>
      </c>
      <c r="C17" s="129" t="s">
        <v>124</v>
      </c>
      <c r="D17" s="130" t="s">
        <v>125</v>
      </c>
      <c r="E17" s="130" t="s">
        <v>213</v>
      </c>
      <c r="F17" s="131" t="s">
        <v>136</v>
      </c>
      <c r="G17" s="132">
        <v>42735</v>
      </c>
    </row>
    <row r="18" spans="1:7" ht="81.75" customHeight="1" thickBot="1">
      <c r="A18" s="65" t="s">
        <v>159</v>
      </c>
      <c r="B18" s="40" t="s">
        <v>17</v>
      </c>
      <c r="C18" s="99" t="s">
        <v>137</v>
      </c>
      <c r="D18" s="64" t="s">
        <v>138</v>
      </c>
      <c r="E18" s="64" t="s">
        <v>139</v>
      </c>
      <c r="F18" s="64" t="s">
        <v>189</v>
      </c>
      <c r="G18" s="106">
        <v>42916</v>
      </c>
    </row>
    <row r="19" spans="1:7" ht="78" customHeight="1" thickBot="1">
      <c r="A19" s="65" t="s">
        <v>160</v>
      </c>
      <c r="B19" s="40" t="s">
        <v>20</v>
      </c>
      <c r="C19" s="99" t="s">
        <v>190</v>
      </c>
      <c r="D19" s="64" t="s">
        <v>191</v>
      </c>
      <c r="E19" s="64" t="s">
        <v>192</v>
      </c>
      <c r="F19" s="64" t="s">
        <v>193</v>
      </c>
      <c r="G19" s="107">
        <v>42916</v>
      </c>
    </row>
    <row r="20" spans="1:7">
      <c r="A20" s="100"/>
      <c r="B20" s="100"/>
      <c r="C20" s="100"/>
      <c r="D20" s="100"/>
      <c r="E20" s="100"/>
      <c r="F20" s="100"/>
      <c r="G20" s="100"/>
    </row>
    <row r="21" spans="1:7" s="102" customFormat="1" ht="15.75">
      <c r="A21" s="115" t="str">
        <f>+'Servicio al ciudadano'!A23</f>
        <v>* Metodologia utilizada con base en el documento DAFP "2016-10-10_Plan_anticorrupcion_servicio_ciudadano_final_v3.xlsx" disponible en "https://www.funcionpublica.gov.co/transparencia-y-acceso-a-informacion-publica"</v>
      </c>
      <c r="B21" s="101"/>
      <c r="C21" s="101"/>
      <c r="D21" s="101"/>
      <c r="E21" s="101"/>
      <c r="F21" s="101"/>
      <c r="G21" s="101"/>
    </row>
    <row r="22" spans="1:7">
      <c r="A22" s="103"/>
      <c r="B22" s="103"/>
      <c r="C22" s="103"/>
      <c r="D22" s="103"/>
      <c r="E22" s="103"/>
      <c r="F22" s="103"/>
      <c r="G22" s="103"/>
    </row>
    <row r="23" spans="1:7">
      <c r="C23" s="104"/>
    </row>
  </sheetData>
  <sheetProtection algorithmName="SHA-512" hashValue="pKfhCmCX/KEEfx4bdGiN34HPSKn3Jiw8cdO5Dp0ChFOktVBbaJ+EixYABp2LMjgTBvo+iD9jHCXhyATSSg4odA==" saltValue="/inQEIGxfMGgE5u6t5rhXg==" spinCount="100000" sheet="1" objects="1" scenarios="1" selectLockedCells="1" selectUnlockedCells="1"/>
  <mergeCells count="9">
    <mergeCell ref="A1:A4"/>
    <mergeCell ref="B1:F2"/>
    <mergeCell ref="B3:F4"/>
    <mergeCell ref="A11:A15"/>
    <mergeCell ref="A6:G6"/>
    <mergeCell ref="A7:G7"/>
    <mergeCell ref="A8:G8"/>
    <mergeCell ref="A9:G9"/>
    <mergeCell ref="B10:C10"/>
  </mergeCells>
  <hyperlinks>
    <hyperlink ref="H11" r:id="rId1"/>
    <hyperlink ref="H12" r:id="rId2"/>
  </hyperlinks>
  <pageMargins left="0.25" right="0.25" top="0.75" bottom="0.75" header="0.3" footer="0.3"/>
  <pageSetup scale="47"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4" workbookViewId="0">
      <selection activeCell="C12" sqref="C12:C15"/>
    </sheetView>
  </sheetViews>
  <sheetFormatPr baseColWidth="10" defaultRowHeight="15"/>
  <cols>
    <col min="1" max="1" width="47.85546875" customWidth="1"/>
    <col min="2" max="2" width="27" customWidth="1"/>
    <col min="3" max="3" width="48" customWidth="1"/>
    <col min="4" max="4" width="46.42578125" customWidth="1"/>
  </cols>
  <sheetData>
    <row r="1" spans="1:4">
      <c r="A1" s="299" t="s">
        <v>292</v>
      </c>
      <c r="B1" s="299"/>
      <c r="C1" s="299"/>
      <c r="D1" s="299"/>
    </row>
    <row r="2" spans="1:4">
      <c r="A2" s="300" t="s">
        <v>314</v>
      </c>
      <c r="B2" s="300"/>
      <c r="C2" s="300"/>
      <c r="D2" s="178">
        <v>42751</v>
      </c>
    </row>
    <row r="3" spans="1:4">
      <c r="A3" s="179" t="s">
        <v>293</v>
      </c>
      <c r="B3" s="179" t="s">
        <v>294</v>
      </c>
      <c r="C3" s="179" t="s">
        <v>295</v>
      </c>
      <c r="D3" s="179" t="s">
        <v>296</v>
      </c>
    </row>
    <row r="4" spans="1:4">
      <c r="A4" s="290" t="s">
        <v>300</v>
      </c>
      <c r="B4" s="292" t="s">
        <v>306</v>
      </c>
      <c r="C4" s="292" t="s">
        <v>315</v>
      </c>
      <c r="D4" s="292">
        <v>0</v>
      </c>
    </row>
    <row r="5" spans="1:4">
      <c r="A5" s="294"/>
      <c r="B5" s="295"/>
      <c r="C5" s="295"/>
      <c r="D5" s="295"/>
    </row>
    <row r="6" spans="1:4">
      <c r="A6" s="294"/>
      <c r="B6" s="295"/>
      <c r="C6" s="295"/>
      <c r="D6" s="295"/>
    </row>
    <row r="7" spans="1:4">
      <c r="A7" s="294"/>
      <c r="B7" s="293"/>
      <c r="C7" s="293"/>
      <c r="D7" s="293"/>
    </row>
    <row r="8" spans="1:4">
      <c r="A8" s="290" t="s">
        <v>301</v>
      </c>
      <c r="B8" s="292" t="s">
        <v>308</v>
      </c>
      <c r="C8" s="292" t="s">
        <v>307</v>
      </c>
      <c r="D8" s="292">
        <v>0</v>
      </c>
    </row>
    <row r="9" spans="1:4">
      <c r="A9" s="294"/>
      <c r="B9" s="295"/>
      <c r="C9" s="295"/>
      <c r="D9" s="295"/>
    </row>
    <row r="10" spans="1:4">
      <c r="A10" s="294"/>
      <c r="B10" s="295"/>
      <c r="C10" s="295"/>
      <c r="D10" s="295"/>
    </row>
    <row r="11" spans="1:4">
      <c r="A11" s="294"/>
      <c r="B11" s="293"/>
      <c r="C11" s="293"/>
      <c r="D11" s="293"/>
    </row>
    <row r="12" spans="1:4" ht="15" customHeight="1">
      <c r="A12" s="296" t="s">
        <v>302</v>
      </c>
      <c r="B12" s="292" t="s">
        <v>309</v>
      </c>
      <c r="C12" s="292" t="s">
        <v>298</v>
      </c>
      <c r="D12" s="292">
        <v>100</v>
      </c>
    </row>
    <row r="13" spans="1:4" ht="15" customHeight="1">
      <c r="A13" s="297"/>
      <c r="B13" s="295"/>
      <c r="C13" s="295"/>
      <c r="D13" s="295"/>
    </row>
    <row r="14" spans="1:4" ht="15" customHeight="1">
      <c r="A14" s="297"/>
      <c r="B14" s="295"/>
      <c r="C14" s="295"/>
      <c r="D14" s="295"/>
    </row>
    <row r="15" spans="1:4" ht="15" customHeight="1">
      <c r="A15" s="298"/>
      <c r="B15" s="293"/>
      <c r="C15" s="293"/>
      <c r="D15" s="293"/>
    </row>
    <row r="16" spans="1:4">
      <c r="A16" s="290" t="s">
        <v>303</v>
      </c>
      <c r="B16" s="292" t="s">
        <v>311</v>
      </c>
      <c r="C16" s="292" t="s">
        <v>312</v>
      </c>
      <c r="D16" s="292">
        <v>100</v>
      </c>
    </row>
    <row r="17" spans="1:4">
      <c r="A17" s="294"/>
      <c r="B17" s="293"/>
      <c r="C17" s="295"/>
      <c r="D17" s="295"/>
    </row>
    <row r="18" spans="1:4">
      <c r="A18" s="290" t="s">
        <v>304</v>
      </c>
      <c r="B18" s="292" t="s">
        <v>310</v>
      </c>
      <c r="C18" s="292" t="s">
        <v>312</v>
      </c>
      <c r="D18" s="292">
        <v>100</v>
      </c>
    </row>
    <row r="19" spans="1:4">
      <c r="A19" s="294"/>
      <c r="B19" s="295"/>
      <c r="C19" s="295"/>
      <c r="D19" s="295"/>
    </row>
    <row r="20" spans="1:4">
      <c r="A20" s="294"/>
      <c r="B20" s="295"/>
      <c r="C20" s="295"/>
      <c r="D20" s="295"/>
    </row>
    <row r="21" spans="1:4">
      <c r="A21" s="294"/>
      <c r="B21" s="295"/>
      <c r="C21" s="295"/>
      <c r="D21" s="295"/>
    </row>
    <row r="22" spans="1:4">
      <c r="A22" s="294"/>
      <c r="B22" s="295"/>
      <c r="C22" s="295"/>
      <c r="D22" s="295"/>
    </row>
    <row r="23" spans="1:4">
      <c r="A23" s="294"/>
      <c r="B23" s="293"/>
      <c r="C23" s="293"/>
      <c r="D23" s="293"/>
    </row>
    <row r="24" spans="1:4">
      <c r="A24" s="290" t="s">
        <v>305</v>
      </c>
      <c r="B24" s="292" t="s">
        <v>310</v>
      </c>
      <c r="C24" s="292" t="s">
        <v>297</v>
      </c>
      <c r="D24" s="292">
        <v>88</v>
      </c>
    </row>
    <row r="25" spans="1:4" ht="30" customHeight="1">
      <c r="A25" s="291"/>
      <c r="B25" s="293"/>
      <c r="C25" s="293"/>
      <c r="D25" s="293"/>
    </row>
    <row r="26" spans="1:4">
      <c r="A26" s="290" t="s">
        <v>299</v>
      </c>
      <c r="B26" s="292">
        <v>37</v>
      </c>
      <c r="C26" s="292">
        <v>29</v>
      </c>
      <c r="D26" s="292">
        <f>(D4+D8+D12+D16+D18+D24)/6</f>
        <v>64.666666666666671</v>
      </c>
    </row>
    <row r="27" spans="1:4">
      <c r="A27" s="291"/>
      <c r="B27" s="293"/>
      <c r="C27" s="293"/>
      <c r="D27" s="293"/>
    </row>
    <row r="29" spans="1:4" ht="28.5" customHeight="1">
      <c r="A29" s="180" t="s">
        <v>313</v>
      </c>
    </row>
    <row r="30" spans="1:4">
      <c r="A30" s="180"/>
    </row>
  </sheetData>
  <sheetProtection algorithmName="SHA-512" hashValue="yjksG3beTx1r7D8oQ0QObZpX0zq+S5BSP9MMeQWktBs7oEvJ1J4GhmwZL2qFqSVxe87hHDS8cXNvcRDn6Z8OoA==" saltValue="F/a7AxVDHtsnfky/ZiVsPw==" spinCount="100000" sheet="1" objects="1" scenarios="1" selectLockedCells="1" selectUnlockedCells="1"/>
  <mergeCells count="30">
    <mergeCell ref="A8:A11"/>
    <mergeCell ref="B8:B11"/>
    <mergeCell ref="C8:C11"/>
    <mergeCell ref="D8:D11"/>
    <mergeCell ref="A1:D1"/>
    <mergeCell ref="A2:C2"/>
    <mergeCell ref="A4:A7"/>
    <mergeCell ref="B4:B7"/>
    <mergeCell ref="C4:C7"/>
    <mergeCell ref="D4:D7"/>
    <mergeCell ref="A12:A15"/>
    <mergeCell ref="B12:B15"/>
    <mergeCell ref="C12:C15"/>
    <mergeCell ref="D12:D15"/>
    <mergeCell ref="A16:A17"/>
    <mergeCell ref="B16:B17"/>
    <mergeCell ref="C16:C17"/>
    <mergeCell ref="D16:D17"/>
    <mergeCell ref="A26:A27"/>
    <mergeCell ref="B26:B27"/>
    <mergeCell ref="C26:C27"/>
    <mergeCell ref="D26:D27"/>
    <mergeCell ref="A18:A23"/>
    <mergeCell ref="B18:B23"/>
    <mergeCell ref="C18:C23"/>
    <mergeCell ref="D18:D23"/>
    <mergeCell ref="A24:A25"/>
    <mergeCell ref="B24:B25"/>
    <mergeCell ref="C24:C25"/>
    <mergeCell ref="D24:D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contenido</vt:lpstr>
      <vt:lpstr>Reseña</vt:lpstr>
      <vt:lpstr>Resúmen Código de Ética</vt:lpstr>
      <vt:lpstr>Gestion del riesgo</vt:lpstr>
      <vt:lpstr>Antitramites</vt:lpstr>
      <vt:lpstr>Rendicion de Cuentas</vt:lpstr>
      <vt:lpstr>Servicio al ciudadano</vt:lpstr>
      <vt:lpstr>Transparencia</vt:lpstr>
      <vt:lpstr>Seguimiento Oficina de Control </vt:lpstr>
      <vt:lpstr>Hoja1</vt:lpstr>
      <vt:lpstr>'Servicio al ciudadano'!Área_de_impresión</vt:lpstr>
      <vt:lpstr>Transparencia!Área_de_impresión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JUAN.SIERRA</dc:creator>
  <cp:lastModifiedBy>VALDERRAMA</cp:lastModifiedBy>
  <cp:lastPrinted>2017-01-30T23:24:47Z</cp:lastPrinted>
  <dcterms:created xsi:type="dcterms:W3CDTF">2017-01-24T20:48:14Z</dcterms:created>
  <dcterms:modified xsi:type="dcterms:W3CDTF">2018-01-17T04:23:07Z</dcterms:modified>
</cp:coreProperties>
</file>